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ntabilidad\Desktop\SAPAR\SAPAR 1\CUENTA PUBLICA 2023\3ER TRIMESTRE 2023\"/>
    </mc:Choice>
  </mc:AlternateContent>
  <xr:revisionPtr revIDLastSave="0" documentId="8_{83C3D736-6BD2-4206-B87C-555E5460CC4F}" xr6:coauthVersionLast="37" xr6:coauthVersionMax="37" xr10:uidLastSave="{00000000-0000-0000-0000-000000000000}"/>
  <bookViews>
    <workbookView xWindow="0" yWindow="0" windowWidth="28800" windowHeight="12105" activeTab="8" xr2:uid="{25A6F34B-0072-438F-846A-06D6C5C72CF4}"/>
  </bookViews>
  <sheets>
    <sheet name="0351-F1" sheetId="1" r:id="rId1"/>
    <sheet name="0352-F2" sheetId="2" r:id="rId2"/>
    <sheet name="0353-F3" sheetId="3" r:id="rId3"/>
    <sheet name="0354-f4" sheetId="4" r:id="rId4"/>
    <sheet name="0355-F5" sheetId="5" r:id="rId5"/>
    <sheet name="0356-F6A" sheetId="6" r:id="rId6"/>
    <sheet name="0356-F6B" sheetId="7" r:id="rId7"/>
    <sheet name="0356-F6C" sheetId="8" r:id="rId8"/>
    <sheet name="0356-F6D" sheetId="9" r:id="rId9"/>
  </sheets>
  <externalReferences>
    <externalReference r:id="rId10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1" l="1"/>
  <c r="E75" i="1"/>
  <c r="F68" i="1"/>
  <c r="E68" i="1"/>
  <c r="F63" i="1"/>
  <c r="F79" i="1" s="1"/>
  <c r="E63" i="1"/>
  <c r="E79" i="1" s="1"/>
  <c r="C60" i="1"/>
  <c r="B60" i="1"/>
  <c r="F57" i="1"/>
  <c r="E57" i="1"/>
  <c r="F42" i="1"/>
  <c r="E42" i="1"/>
  <c r="C41" i="1"/>
  <c r="B41" i="1"/>
  <c r="F38" i="1"/>
  <c r="E38" i="1"/>
  <c r="C38" i="1"/>
  <c r="B38" i="1"/>
  <c r="F31" i="1"/>
  <c r="E31" i="1"/>
  <c r="C31" i="1"/>
  <c r="B31" i="1"/>
  <c r="F27" i="1"/>
  <c r="E27" i="1"/>
  <c r="C25" i="1"/>
  <c r="B25" i="1"/>
  <c r="F23" i="1"/>
  <c r="E23" i="1"/>
  <c r="F19" i="1"/>
  <c r="F47" i="1" s="1"/>
  <c r="F59" i="1" s="1"/>
  <c r="F81" i="1" s="1"/>
  <c r="E19" i="1"/>
  <c r="C17" i="1"/>
  <c r="B17" i="1"/>
  <c r="F9" i="1"/>
  <c r="E9" i="1"/>
  <c r="E47" i="1" s="1"/>
  <c r="E59" i="1" s="1"/>
  <c r="E81" i="1" s="1"/>
  <c r="C9" i="1"/>
  <c r="C47" i="1" s="1"/>
  <c r="C62" i="1" s="1"/>
  <c r="B9" i="1"/>
  <c r="B47" i="1" s="1"/>
  <c r="B62" i="1" s="1"/>
</calcChain>
</file>

<file path=xl/sharedStrings.xml><?xml version="1.0" encoding="utf-8"?>
<sst xmlns="http://schemas.openxmlformats.org/spreadsheetml/2006/main" count="715" uniqueCount="520">
  <si>
    <t>Formato 1 Estado de Situación Financiera Detallado - LDF</t>
  </si>
  <si>
    <t xml:space="preserve"> Sistema de Agua Potable y Alcantarillado de Romita, Gto.</t>
  </si>
  <si>
    <t>Estado de Situación Financiera Detallado - LDF</t>
  </si>
  <si>
    <t>al 31 de Diciembre de 2022 y al 30 de Septiembre de 2023</t>
  </si>
  <si>
    <t>(PESOS)</t>
  </si>
  <si>
    <t xml:space="preserve">   Concepto (c)</t>
  </si>
  <si>
    <t>31 de diciembre de 2022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</si>
  <si>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</si>
  <si>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</si>
  <si>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</si>
  <si>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</si>
  <si>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</si>
  <si>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</si>
  <si>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</si>
  <si>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</si>
  <si>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</si>
  <si>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</si>
  <si>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</si>
  <si>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</si>
  <si>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</si>
  <si>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</si>
  <si>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</si>
  <si>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</si>
  <si>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</si>
  <si>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</si>
  <si>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</si>
  <si>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</si>
  <si>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</si>
  <si>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</si>
  <si>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</si>
  <si>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</si>
  <si>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</si>
  <si>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</si>
  <si>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</si>
  <si>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</si>
  <si>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</si>
  <si>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</si>
  <si>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</si>
  <si>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</si>
  <si>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</si>
  <si>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</si>
  <si>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</si>
  <si>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</si>
  <si>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</si>
  <si>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</si>
  <si>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</si>
  <si>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</si>
  <si>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</si>
  <si>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</si>
  <si>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</si>
  <si>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</si>
  <si>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</si>
  <si>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</si>
  <si>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</si>
  <si>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</si>
  <si>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</si>
  <si>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</si>
  <si>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</si>
  <si>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</si>
  <si>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</si>
  <si>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</si>
  <si>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</si>
  <si>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</si>
  <si>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</si>
  <si>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</si>
  <si>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</si>
  <si>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</si>
  <si>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</si>
  <si>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</si>
  <si>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</si>
  <si>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</si>
  <si>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</si>
  <si>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</si>
  <si>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</si>
  <si>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</si>
  <si>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</si>
  <si>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</si>
  <si>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</si>
  <si>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</si>
  <si>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</si>
  <si>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</si>
  <si>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</si>
  <si>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</si>
  <si>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</si>
  <si>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</si>
  <si>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</si>
  <si>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</si>
  <si>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</si>
  <si>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</si>
  <si>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</si>
  <si>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</si>
  <si>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</si>
  <si>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</si>
  <si>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</si>
  <si>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</si>
  <si>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</si>
  <si>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</si>
  <si>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</si>
  <si>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</si>
  <si>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</si>
  <si>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</si>
  <si>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</si>
  <si>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</si>
  <si>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</si>
  <si>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</si>
  <si>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</si>
  <si>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</si>
  <si>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</si>
  <si>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</si>
  <si>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</si>
  <si>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</si>
  <si>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</si>
  <si>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</si>
  <si>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</si>
  <si>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</si>
  <si>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</si>
  <si>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</si>
  <si>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</si>
  <si>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</si>
  <si>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</si>
  <si>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</si>
  <si>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</si>
  <si>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</si>
  <si>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</si>
  <si>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</si>
  <si>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</si>
  <si>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</si>
  <si>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Al 31 de Diciembre de 2022 y al 30 de Septiembre de 2023</t>
  </si>
  <si>
    <t>Denominación de la Deuda Pública y Otros Pasivos (c)</t>
  </si>
  <si>
    <t>Saldo al 31 de diciembre de 2022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</si>
  <si>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</si>
  <si>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</si>
  <si>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</si>
  <si>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</si>
  <si>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</si>
  <si>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</si>
  <si>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</si>
  <si>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</si>
  <si>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</si>
  <si>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</si>
  <si>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</si>
  <si>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</si>
  <si>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</si>
  <si>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</si>
  <si>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</si>
  <si>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</si>
  <si>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</si>
  <si>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</si>
  <si>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</si>
  <si>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</si>
  <si>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</si>
  <si>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</si>
  <si>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</si>
  <si>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</si>
  <si>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</si>
  <si>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</si>
  <si>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</si>
  <si>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</si>
  <si>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</si>
  <si>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</si>
  <si>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</si>
  <si>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</si>
  <si>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</si>
  <si>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</si>
  <si>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</si>
  <si>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</si>
  <si>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</si>
  <si>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</si>
  <si>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</si>
  <si>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del 01 de Enero al 30 de Septiembre de 2023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</si>
  <si>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</si>
  <si>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</si>
  <si>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</si>
  <si>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</si>
  <si>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</si>
  <si>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</si>
  <si>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</si>
  <si>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</si>
  <si>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Septiembre de 2023 (k)</t>
  </si>
  <si>
    <t>Monto pagado de la inversión actualizado al 30 de Septiembre de 2023 (l)</t>
  </si>
  <si>
    <t>Saldo pendiente por pagar de la inversión al 30 de Septiembre de 2023 (m = g -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</si>
  <si>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</si>
  <si>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</si>
  <si>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</si>
  <si>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</si>
  <si>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</si>
  <si>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</si>
  <si>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</si>
  <si>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</si>
  <si>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</si>
  <si>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</si>
  <si>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</si>
  <si>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</si>
  <si>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</si>
  <si>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</si>
  <si>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</si>
  <si>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</si>
  <si>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</si>
  <si>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</si>
  <si>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</si>
  <si>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</si>
  <si>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</si>
  <si>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</si>
  <si>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</si>
  <si>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</si>
  <si>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</si>
  <si>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</si>
  <si>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</si>
  <si>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</si>
  <si>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</si>
  <si>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</si>
  <si>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</si>
  <si>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</si>
  <si>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</si>
  <si>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</si>
  <si>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</si>
  <si>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</si>
  <si>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</si>
  <si>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</si>
  <si>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</si>
  <si>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</si>
  <si>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</si>
  <si>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</si>
  <si>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</si>
  <si>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</si>
  <si>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</si>
  <si>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</si>
  <si>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</si>
  <si>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</si>
  <si>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</si>
  <si>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</si>
  <si>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</si>
  <si>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</si>
  <si>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</si>
  <si>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</si>
  <si>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</si>
  <si>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</si>
  <si>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</si>
  <si>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</si>
  <si>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</si>
  <si>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</si>
  <si>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</si>
  <si>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</si>
  <si>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</si>
  <si>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</si>
  <si>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</si>
  <si>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</si>
  <si>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</si>
  <si>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</si>
  <si>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</si>
  <si>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</si>
  <si>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</si>
  <si>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</si>
  <si>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</si>
  <si>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</si>
  <si>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</si>
  <si>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</si>
  <si>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</si>
  <si>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</si>
  <si>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</si>
  <si>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</si>
  <si>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</si>
  <si>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</si>
  <si>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</si>
  <si>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</si>
  <si>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</si>
  <si>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</si>
  <si>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</si>
  <si>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</si>
  <si>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</si>
  <si>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</si>
  <si>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</si>
  <si>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</si>
  <si>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</si>
  <si>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</si>
  <si>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</si>
  <si>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</si>
  <si>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</si>
  <si>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</si>
  <si>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</si>
  <si>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</si>
  <si>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</si>
  <si>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</si>
  <si>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</si>
  <si>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</si>
  <si>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</si>
  <si>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</si>
  <si>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</si>
  <si>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</si>
  <si>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</si>
  <si>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</si>
  <si>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</si>
  <si>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</si>
  <si>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</si>
  <si>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</si>
  <si>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</si>
  <si>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</si>
  <si>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</si>
  <si>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</si>
  <si>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</si>
  <si>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</si>
  <si>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</si>
  <si>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</si>
  <si>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</si>
  <si>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Importe Correspondiente a Refrendos</t>
  </si>
  <si>
    <t>F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</si>
  <si>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</si>
  <si>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</si>
  <si>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</si>
  <si>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</si>
  <si>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</si>
  <si>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</si>
  <si>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</si>
  <si>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</si>
  <si>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</si>
  <si>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</si>
  <si>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</si>
  <si>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</si>
  <si>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</si>
  <si>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</si>
  <si>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</si>
  <si>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</si>
  <si>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</si>
  <si>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</si>
  <si>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</si>
  <si>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</si>
  <si>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</si>
  <si>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</si>
  <si>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</si>
  <si>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</si>
  <si>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</si>
  <si>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</si>
  <si>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</si>
  <si>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</si>
  <si>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</si>
  <si>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</si>
  <si>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</si>
  <si>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</si>
  <si>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</si>
  <si>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</si>
  <si>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</si>
  <si>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</si>
  <si>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</si>
  <si>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</si>
  <si>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</si>
  <si>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</si>
  <si>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</si>
  <si>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</si>
  <si>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</si>
  <si>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</si>
  <si>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</si>
  <si>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</si>
  <si>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</si>
  <si>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</si>
  <si>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</si>
  <si>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</si>
  <si>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</si>
  <si>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</si>
  <si>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</si>
  <si>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</si>
  <si>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</si>
  <si>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</si>
  <si>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</si>
  <si>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</si>
  <si>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</si>
  <si>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</si>
  <si>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</si>
  <si>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</si>
  <si>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</si>
  <si>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</si>
  <si>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</si>
  <si>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</si>
  <si>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</si>
  <si>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</si>
  <si>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</si>
  <si>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</si>
  <si>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</si>
  <si>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</si>
  <si>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</si>
  <si>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</si>
  <si>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</si>
  <si>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</si>
  <si>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</si>
  <si>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</si>
  <si>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</si>
  <si>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</si>
  <si>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</si>
  <si>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</si>
  <si>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</si>
  <si>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</si>
  <si>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</si>
  <si>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</si>
  <si>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</si>
  <si>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</si>
  <si>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31120M25A010100 AREA ADMINISTRATIVA</t>
  </si>
  <si>
    <t>31120M25A010200 AREA OPERATIVA</t>
  </si>
  <si>
    <t>31120M25A010300 AREA PLANTA TRATADORA AGUAS RESIDUALES</t>
  </si>
  <si>
    <t>31120M25A010400 AREA COMERCIAL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</si>
  <si>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</si>
  <si>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</si>
  <si>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</si>
  <si>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</si>
  <si>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</si>
  <si>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</si>
  <si>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</si>
  <si>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</si>
  <si>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</si>
  <si>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Formato 6 c) Estado Analítico del Ejercicio del Presupuesto de Egresos Detallado -LDF 
                       (Clasificación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</si>
  <si>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</si>
  <si>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</si>
  <si>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</si>
  <si>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</si>
  <si>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</si>
  <si>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</si>
  <si>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</si>
  <si>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01.01N</t>
  </si>
  <si>
    <t>a2) Justicia</t>
  </si>
  <si>
    <t>01.02N</t>
  </si>
  <si>
    <t>a3) Coordinación de la Política de Gobierno</t>
  </si>
  <si>
    <t>01.03N</t>
  </si>
  <si>
    <t>a4) Relaciones Exteriores</t>
  </si>
  <si>
    <t>01.04N</t>
  </si>
  <si>
    <t>a5) Asuntos Financieros y Hacendarios</t>
  </si>
  <si>
    <t>01.05N</t>
  </si>
  <si>
    <t>a6) Seguridad Nacional</t>
  </si>
  <si>
    <t>01.06N</t>
  </si>
  <si>
    <t>a7) Asuntos de Orden Público y de Seguridad Interior</t>
  </si>
  <si>
    <t>01.07N</t>
  </si>
  <si>
    <t>a8) Otros Servicios Generales</t>
  </si>
  <si>
    <t>01.08N</t>
  </si>
  <si>
    <t>B. Desarrollo Social (B=b1+b2+b3+b4+b5+b6+b7)</t>
  </si>
  <si>
    <t xml:space="preserve">b1) Protección Ambiental </t>
  </si>
  <si>
    <t>02.01N</t>
  </si>
  <si>
    <t>b2) Vivienda y Servicios a la Comunidad</t>
  </si>
  <si>
    <t>02.02N</t>
  </si>
  <si>
    <t>b3) Salud</t>
  </si>
  <si>
    <t>02.03N</t>
  </si>
  <si>
    <t>b4) Recreación, Cultura y Otras Manifestaciones Sociales</t>
  </si>
  <si>
    <t>02.04N</t>
  </si>
  <si>
    <t xml:space="preserve">b5) Educación </t>
  </si>
  <si>
    <t>02.05N</t>
  </si>
  <si>
    <t>b6) Protección Social</t>
  </si>
  <si>
    <t>02.06N</t>
  </si>
  <si>
    <t>b7) Otros Asuntos Sociales</t>
  </si>
  <si>
    <t>02.07N</t>
  </si>
  <si>
    <t>C. Desarrollo Económico (C=c1+c2+c3+c4+c5+c6+c7+c8+c9)</t>
  </si>
  <si>
    <t>c1) Asuntos Económicos, Comerciales y Laborales en General</t>
  </si>
  <si>
    <t>03.01N</t>
  </si>
  <si>
    <t>c2) Agropecuaria, Silvicultura, Pesca y Caza</t>
  </si>
  <si>
    <t>03.02N</t>
  </si>
  <si>
    <t xml:space="preserve">c3) Combustibles y Energía </t>
  </si>
  <si>
    <t>03.03N</t>
  </si>
  <si>
    <t>c4) Minería, Manufacturas y Construcción</t>
  </si>
  <si>
    <t>03.04N</t>
  </si>
  <si>
    <t>c5) Transporte</t>
  </si>
  <si>
    <t>03.05N</t>
  </si>
  <si>
    <t>c6) Comunicaciones</t>
  </si>
  <si>
    <t>03.06N</t>
  </si>
  <si>
    <t>c7) Turismo</t>
  </si>
  <si>
    <t>03.07N</t>
  </si>
  <si>
    <t>c8) Ciencia, Tecnología e Innovación</t>
  </si>
  <si>
    <t>03.08N</t>
  </si>
  <si>
    <t>c9) Otras Industrias y Otros Asuntos Económicos</t>
  </si>
  <si>
    <t>03.09N</t>
  </si>
  <si>
    <t>D. Otras No Clasificadas en Funciones Anteriores
(D=d1+d2+d3+d4)</t>
  </si>
  <si>
    <t>d1) Transacciones de la Deuda Pública / Costo Financiero de la Deuda</t>
  </si>
  <si>
    <t>04.01N</t>
  </si>
  <si>
    <t>d2) Transferencias, Participaciones y Aportaciones Entre Diferentes Niveles y Órdenes de Gobierno</t>
  </si>
  <si>
    <t>04.02N</t>
  </si>
  <si>
    <t>d3) Saneamiento del Sistema Financiero</t>
  </si>
  <si>
    <t>04.03N</t>
  </si>
  <si>
    <t>d4) Adeudos de Ejercicios Fiscales Anteriores</t>
  </si>
  <si>
    <t>04.04N</t>
  </si>
  <si>
    <t>II: Gasto Etiquetado (II=A+B+C+D)</t>
  </si>
  <si>
    <t>A. Gobierno (A=a1+a2+a3+a4+a5+a6+a7a+a8)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</si>
  <si>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</si>
  <si>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</si>
  <si>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</si>
  <si>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</si>
  <si>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</si>
  <si>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</si>
  <si>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</si>
  <si>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</si>
  <si>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</si>
  <si>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</si>
  <si>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</si>
  <si>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</si>
  <si>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</si>
  <si>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</si>
  <si>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</si>
  <si>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</si>
  <si>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</si>
  <si>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</si>
  <si>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</si>
  <si>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</si>
  <si>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</si>
  <si>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</si>
  <si>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</si>
  <si>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</si>
  <si>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D. Otras No Clasificadas en Funciones Anteriores (D=d1+d2+d3+d4)</t>
  </si>
  <si>
    <t>04.01E</t>
  </si>
  <si>
    <t>04.02E</t>
  </si>
  <si>
    <t>04.03E</t>
  </si>
  <si>
    <t>04.04E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</si>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</sst>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7" formatCode="_-* #,##0.00_-;\-* #,##0.00_-;_-* &quot;-&quot;??_-;_-@_-"/>
    <numFmt numFmtId="168" formatCode="#,##0.00_ ;\-#,##0.00\ "/>
    <numFmt numFmtId="169" formatCode="dd/mm/yyyy;@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8"/>
      <color theme="0"/>
      <name val="Intro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3" fillId="0" borderId="0"/>
    <xf numFmtId="0" fontId="14" fillId="0" borderId="0"/>
  </cellStyleXfs>
  <cellXfs count="254">
    <xf numFmtId="0" fontId="0" fillId="0" borderId="0" xfId="0"/>
    <xf numFmtId="0" fontId="4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2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2" fillId="0" borderId="6" xfId="0" applyFont="1" applyBorder="1" applyAlignment="1">
      <alignment horizontal="left" vertical="center" indent="2"/>
    </xf>
    <xf numFmtId="0" fontId="2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4" fontId="0" fillId="0" borderId="12" xfId="1" applyNumberFormat="1" applyFont="1" applyFill="1" applyBorder="1" applyAlignment="1" applyProtection="1">
      <alignment horizontal="right" vertical="center"/>
      <protection locked="0"/>
    </xf>
    <xf numFmtId="49" fontId="0" fillId="0" borderId="6" xfId="0" applyNumberFormat="1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4" fontId="1" fillId="0" borderId="12" xfId="1" applyNumberFormat="1" applyFont="1" applyFill="1" applyBorder="1" applyAlignment="1" applyProtection="1">
      <alignment horizontal="right" vertical="center"/>
      <protection locked="0"/>
    </xf>
    <xf numFmtId="49" fontId="0" fillId="0" borderId="6" xfId="0" applyNumberFormat="1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4" fontId="0" fillId="0" borderId="12" xfId="1" applyNumberFormat="1" applyFont="1" applyFill="1" applyBorder="1" applyAlignment="1">
      <alignment horizontal="right" vertical="center"/>
    </xf>
    <xf numFmtId="49" fontId="0" fillId="0" borderId="12" xfId="0" applyNumberForma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4" fontId="2" fillId="0" borderId="12" xfId="1" applyNumberFormat="1" applyFont="1" applyFill="1" applyBorder="1" applyAlignment="1" applyProtection="1">
      <alignment horizontal="right" vertical="center"/>
      <protection locked="0"/>
    </xf>
    <xf numFmtId="49" fontId="2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ill="1" applyBorder="1" applyAlignment="1">
      <alignment horizontal="left" indent="3"/>
    </xf>
    <xf numFmtId="49" fontId="2" fillId="0" borderId="6" xfId="0" applyNumberFormat="1" applyFont="1" applyFill="1" applyBorder="1" applyAlignment="1">
      <alignment horizontal="left" indent="2"/>
    </xf>
    <xf numFmtId="2" fontId="0" fillId="0" borderId="12" xfId="0" applyNumberFormat="1" applyFill="1" applyBorder="1" applyAlignment="1">
      <alignment horizontal="right" vertical="center"/>
    </xf>
    <xf numFmtId="49" fontId="0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ont="1" applyFill="1" applyBorder="1" applyAlignment="1">
      <alignment horizontal="left" vertical="center" indent="3"/>
    </xf>
    <xf numFmtId="49" fontId="0" fillId="0" borderId="6" xfId="0" applyNumberFormat="1" applyFont="1" applyFill="1" applyBorder="1" applyAlignment="1">
      <alignment horizontal="left" indent="3"/>
    </xf>
    <xf numFmtId="0" fontId="0" fillId="0" borderId="12" xfId="0" applyFill="1" applyBorder="1"/>
    <xf numFmtId="0" fontId="0" fillId="0" borderId="13" xfId="0" applyBorder="1"/>
    <xf numFmtId="3" fontId="0" fillId="0" borderId="13" xfId="0" applyNumberFormat="1" applyBorder="1" applyAlignment="1">
      <alignment horizontal="right" vertical="center"/>
    </xf>
    <xf numFmtId="49" fontId="0" fillId="0" borderId="13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0" fontId="0" fillId="0" borderId="0" xfId="0" applyAlignment="1">
      <alignment horizontal="left" indent="2"/>
    </xf>
    <xf numFmtId="0" fontId="7" fillId="0" borderId="0" xfId="0" applyFont="1" applyFill="1" applyBorder="1" applyAlignment="1">
      <alignment horizontal="justify" vertical="center" wrapText="1"/>
    </xf>
    <xf numFmtId="0" fontId="0" fillId="0" borderId="0" xfId="0"/>
    <xf numFmtId="0" fontId="0" fillId="0" borderId="0" xfId="0" applyAlignment="1">
      <alignment wrapText="1"/>
    </xf>
    <xf numFmtId="0" fontId="0" fillId="0" borderId="12" xfId="0" applyBorder="1"/>
    <xf numFmtId="0" fontId="0" fillId="0" borderId="13" xfId="0" applyBorder="1"/>
    <xf numFmtId="0" fontId="0" fillId="0" borderId="12" xfId="0" applyFill="1" applyBorder="1"/>
    <xf numFmtId="0" fontId="3" fillId="0" borderId="13" xfId="0" applyFont="1" applyBorder="1"/>
    <xf numFmtId="0" fontId="0" fillId="0" borderId="0" xfId="0" applyProtection="1"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0" fontId="3" fillId="0" borderId="12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>
      <alignment horizontal="left" vertical="center" indent="3"/>
    </xf>
    <xf numFmtId="0" fontId="0" fillId="0" borderId="5" xfId="0" applyFill="1" applyBorder="1" applyAlignment="1">
      <alignment horizontal="left" vertical="center" indent="5"/>
    </xf>
    <xf numFmtId="0" fontId="0" fillId="0" borderId="5" xfId="0" applyFill="1" applyBorder="1" applyAlignment="1">
      <alignment horizontal="left" vertical="center" indent="7"/>
    </xf>
    <xf numFmtId="0" fontId="0" fillId="0" borderId="5" xfId="0" applyFill="1" applyBorder="1" applyAlignment="1" applyProtection="1">
      <alignment horizontal="left" vertical="center" indent="5"/>
      <protection locked="0"/>
    </xf>
    <xf numFmtId="0" fontId="3" fillId="0" borderId="13" xfId="0" applyFont="1" applyFill="1" applyBorder="1" applyAlignment="1">
      <alignment vertical="center"/>
    </xf>
    <xf numFmtId="168" fontId="2" fillId="0" borderId="12" xfId="2" applyNumberFormat="1" applyFont="1" applyFill="1" applyBorder="1" applyAlignment="1" applyProtection="1">
      <alignment horizontal="right" vertical="center"/>
      <protection locked="0"/>
    </xf>
    <xf numFmtId="168" fontId="0" fillId="0" borderId="12" xfId="2" applyNumberFormat="1" applyFont="1" applyFill="1" applyBorder="1" applyAlignment="1" applyProtection="1">
      <alignment horizontal="right" vertical="center"/>
      <protection locked="0"/>
    </xf>
    <xf numFmtId="168" fontId="0" fillId="0" borderId="12" xfId="2" applyNumberFormat="1" applyFont="1" applyFill="1" applyBorder="1" applyAlignment="1">
      <alignment horizontal="right"/>
    </xf>
    <xf numFmtId="168" fontId="0" fillId="2" borderId="14" xfId="2" applyNumberFormat="1" applyFont="1" applyFill="1" applyBorder="1" applyAlignment="1">
      <alignment horizontal="right"/>
    </xf>
    <xf numFmtId="168" fontId="0" fillId="0" borderId="12" xfId="2" applyNumberFormat="1" applyFont="1" applyBorder="1" applyAlignment="1">
      <alignment horizontal="right"/>
    </xf>
    <xf numFmtId="168" fontId="0" fillId="0" borderId="12" xfId="2" applyNumberFormat="1" applyFont="1" applyFill="1" applyBorder="1" applyAlignment="1">
      <alignment horizontal="right" vertical="center"/>
    </xf>
    <xf numFmtId="168" fontId="0" fillId="0" borderId="13" xfId="2" applyNumberFormat="1" applyFont="1" applyFill="1" applyBorder="1" applyAlignment="1">
      <alignment horizontal="right"/>
    </xf>
    <xf numFmtId="168" fontId="1" fillId="0" borderId="12" xfId="2" applyNumberFormat="1" applyFont="1" applyFill="1" applyBorder="1" applyAlignment="1" applyProtection="1">
      <alignment horizontal="right" vertical="center"/>
      <protection locked="0"/>
    </xf>
    <xf numFmtId="0" fontId="5" fillId="0" borderId="1" xfId="0" applyFont="1" applyBorder="1" applyAlignment="1">
      <alignment horizontal="left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0" fillId="0" borderId="0" xfId="0"/>
    <xf numFmtId="0" fontId="0" fillId="0" borderId="12" xfId="0" applyBorder="1" applyAlignment="1">
      <alignment horizontal="left" indent="3"/>
    </xf>
    <xf numFmtId="0" fontId="0" fillId="0" borderId="12" xfId="0" applyBorder="1"/>
    <xf numFmtId="0" fontId="0" fillId="0" borderId="13" xfId="0" applyFill="1" applyBorder="1"/>
    <xf numFmtId="0" fontId="0" fillId="0" borderId="0" xfId="0" applyProtection="1">
      <protection locked="0"/>
    </xf>
    <xf numFmtId="0" fontId="2" fillId="0" borderId="12" xfId="0" applyFont="1" applyFill="1" applyBorder="1" applyAlignment="1">
      <alignment horizontal="left" vertical="center" indent="2"/>
    </xf>
    <xf numFmtId="0" fontId="2" fillId="2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2" xfId="0" applyFill="1" applyBorder="1" applyAlignment="1" applyProtection="1">
      <alignment vertical="center"/>
      <protection locked="0"/>
    </xf>
    <xf numFmtId="0" fontId="4" fillId="0" borderId="0" xfId="0" applyFont="1" applyBorder="1" applyAlignment="1">
      <alignment vertical="center"/>
    </xf>
    <xf numFmtId="169" fontId="0" fillId="0" borderId="12" xfId="0" applyNumberFormat="1" applyFill="1" applyBorder="1" applyAlignment="1" applyProtection="1">
      <alignment vertical="center"/>
      <protection locked="0"/>
    </xf>
    <xf numFmtId="16" fontId="0" fillId="0" borderId="12" xfId="0" applyNumberFormat="1" applyFill="1" applyBorder="1" applyAlignment="1">
      <alignment vertical="center"/>
    </xf>
    <xf numFmtId="0" fontId="0" fillId="0" borderId="12" xfId="0" applyFill="1" applyBorder="1" applyAlignment="1" applyProtection="1">
      <alignment horizontal="left" vertical="center" indent="4"/>
      <protection locked="0"/>
    </xf>
    <xf numFmtId="0" fontId="3" fillId="0" borderId="12" xfId="0" applyFont="1" applyFill="1" applyBorder="1" applyAlignment="1">
      <alignment horizontal="left" vertical="center"/>
    </xf>
    <xf numFmtId="0" fontId="0" fillId="2" borderId="14" xfId="0" applyFill="1" applyBorder="1" applyAlignment="1">
      <alignment vertical="center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167" fontId="0" fillId="0" borderId="13" xfId="2" applyFont="1" applyFill="1" applyBorder="1"/>
    <xf numFmtId="168" fontId="2" fillId="0" borderId="12" xfId="2" applyNumberFormat="1" applyFont="1" applyFill="1" applyBorder="1" applyAlignment="1" applyProtection="1">
      <alignment vertical="center"/>
      <protection locked="0"/>
    </xf>
    <xf numFmtId="168" fontId="0" fillId="0" borderId="12" xfId="2" applyNumberFormat="1" applyFont="1" applyFill="1" applyBorder="1" applyAlignment="1" applyProtection="1">
      <alignment vertical="center"/>
      <protection locked="0"/>
    </xf>
    <xf numFmtId="168" fontId="0" fillId="0" borderId="12" xfId="2" applyNumberFormat="1" applyFont="1" applyFill="1" applyBorder="1" applyAlignment="1">
      <alignment vertical="center"/>
    </xf>
    <xf numFmtId="0" fontId="0" fillId="0" borderId="0" xfId="0"/>
    <xf numFmtId="0" fontId="2" fillId="2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Fill="1" applyBorder="1" applyAlignment="1">
      <alignment horizontal="left" vertical="center" indent="3"/>
    </xf>
    <xf numFmtId="0" fontId="2" fillId="2" borderId="10" xfId="0" applyFont="1" applyFill="1" applyBorder="1" applyAlignment="1">
      <alignment horizontal="left" vertical="center" wrapText="1" indent="3"/>
    </xf>
    <xf numFmtId="0" fontId="2" fillId="0" borderId="12" xfId="0" applyFont="1" applyFill="1" applyBorder="1" applyAlignment="1">
      <alignment horizontal="left" vertical="center" wrapText="1" indent="3"/>
    </xf>
    <xf numFmtId="0" fontId="2" fillId="0" borderId="13" xfId="0" applyFont="1" applyFill="1" applyBorder="1" applyAlignment="1">
      <alignment horizontal="left" vertical="center" wrapText="1" indent="3"/>
    </xf>
    <xf numFmtId="0" fontId="0" fillId="0" borderId="15" xfId="0" applyFill="1" applyBorder="1" applyAlignment="1">
      <alignment horizontal="left" vertical="center" indent="6"/>
    </xf>
    <xf numFmtId="0" fontId="2" fillId="0" borderId="12" xfId="0" applyFont="1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vertical="center" indent="12"/>
    </xf>
    <xf numFmtId="0" fontId="2" fillId="0" borderId="13" xfId="0" applyFont="1" applyFill="1" applyBorder="1" applyAlignment="1">
      <alignment horizontal="left" vertical="center" indent="3"/>
    </xf>
    <xf numFmtId="2" fontId="0" fillId="0" borderId="0" xfId="0" applyNumberFormat="1"/>
    <xf numFmtId="2" fontId="2" fillId="2" borderId="10" xfId="0" applyNumberFormat="1" applyFont="1" applyFill="1" applyBorder="1" applyAlignment="1">
      <alignment horizontal="center" vertical="center" wrapText="1"/>
    </xf>
    <xf numFmtId="4" fontId="2" fillId="0" borderId="12" xfId="2" applyNumberFormat="1" applyFont="1" applyFill="1" applyBorder="1" applyProtection="1">
      <protection locked="0"/>
    </xf>
    <xf numFmtId="4" fontId="0" fillId="0" borderId="12" xfId="2" applyNumberFormat="1" applyFont="1" applyFill="1" applyBorder="1" applyProtection="1">
      <protection locked="0"/>
    </xf>
    <xf numFmtId="4" fontId="0" fillId="0" borderId="12" xfId="2" applyNumberFormat="1" applyFont="1" applyFill="1" applyBorder="1"/>
    <xf numFmtId="4" fontId="9" fillId="2" borderId="14" xfId="2" applyNumberFormat="1" applyFont="1" applyFill="1" applyBorder="1" applyAlignment="1"/>
    <xf numFmtId="4" fontId="10" fillId="2" borderId="14" xfId="2" applyNumberFormat="1" applyFont="1" applyFill="1" applyBorder="1" applyAlignment="1"/>
    <xf numFmtId="4" fontId="2" fillId="0" borderId="12" xfId="2" applyNumberFormat="1" applyFont="1" applyFill="1" applyBorder="1"/>
    <xf numFmtId="4" fontId="0" fillId="0" borderId="13" xfId="0" applyNumberFormat="1" applyFill="1" applyBorder="1"/>
    <xf numFmtId="4" fontId="2" fillId="0" borderId="12" xfId="2" applyNumberFormat="1" applyFont="1" applyFill="1" applyBorder="1" applyAlignment="1" applyProtection="1">
      <alignment vertical="center"/>
      <protection locked="0"/>
    </xf>
    <xf numFmtId="4" fontId="0" fillId="0" borderId="12" xfId="2" applyNumberFormat="1" applyFont="1" applyFill="1" applyBorder="1" applyAlignment="1">
      <alignment vertical="center"/>
    </xf>
    <xf numFmtId="4" fontId="10" fillId="2" borderId="14" xfId="2" applyNumberFormat="1" applyFont="1" applyFill="1" applyBorder="1" applyAlignment="1">
      <alignment vertical="center"/>
    </xf>
    <xf numFmtId="4" fontId="2" fillId="0" borderId="12" xfId="2" applyNumberFormat="1" applyFont="1" applyFill="1" applyBorder="1" applyAlignment="1">
      <alignment vertical="center"/>
    </xf>
    <xf numFmtId="4" fontId="10" fillId="2" borderId="14" xfId="2" applyNumberFormat="1" applyFont="1" applyFill="1" applyBorder="1"/>
    <xf numFmtId="4" fontId="0" fillId="0" borderId="13" xfId="2" applyNumberFormat="1" applyFont="1" applyFill="1" applyBorder="1"/>
    <xf numFmtId="4" fontId="0" fillId="0" borderId="13" xfId="0" applyNumberFormat="1" applyFill="1" applyBorder="1" applyAlignment="1">
      <alignment vertical="center"/>
    </xf>
    <xf numFmtId="4" fontId="0" fillId="0" borderId="13" xfId="2" applyNumberFormat="1" applyFont="1" applyFill="1" applyBorder="1" applyAlignment="1">
      <alignment vertical="center"/>
    </xf>
    <xf numFmtId="4" fontId="0" fillId="0" borderId="0" xfId="0" applyNumberFormat="1"/>
    <xf numFmtId="4" fontId="1" fillId="0" borderId="12" xfId="2" applyNumberFormat="1" applyFont="1" applyFill="1" applyBorder="1" applyProtection="1">
      <protection locked="0"/>
    </xf>
    <xf numFmtId="4" fontId="1" fillId="0" borderId="15" xfId="2" applyNumberFormat="1" applyFont="1" applyFill="1" applyBorder="1" applyAlignment="1" applyProtection="1">
      <alignment vertical="center"/>
      <protection locked="0"/>
    </xf>
    <xf numFmtId="4" fontId="0" fillId="0" borderId="15" xfId="0" applyNumberFormat="1" applyFont="1" applyFill="1" applyBorder="1" applyProtection="1">
      <protection locked="0"/>
    </xf>
    <xf numFmtId="4" fontId="1" fillId="0" borderId="12" xfId="2" applyNumberFormat="1" applyFont="1" applyFill="1" applyBorder="1" applyAlignment="1" applyProtection="1">
      <alignment vertical="center"/>
      <protection locked="0"/>
    </xf>
    <xf numFmtId="0" fontId="0" fillId="0" borderId="0" xfId="0"/>
    <xf numFmtId="0" fontId="11" fillId="0" borderId="0" xfId="0" applyFont="1"/>
    <xf numFmtId="0" fontId="0" fillId="0" borderId="12" xfId="0" applyFill="1" applyBorder="1" applyAlignment="1">
      <alignment horizontal="left" indent="6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wrapText="1" indent="9"/>
    </xf>
    <xf numFmtId="0" fontId="2" fillId="0" borderId="15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vertical="center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horizontal="left" vertical="center" wrapText="1" indent="9"/>
    </xf>
    <xf numFmtId="0" fontId="12" fillId="0" borderId="0" xfId="0" applyFont="1" applyAlignment="1">
      <alignment vertical="center"/>
    </xf>
    <xf numFmtId="0" fontId="2" fillId="0" borderId="12" xfId="0" applyFont="1" applyFill="1" applyBorder="1" applyAlignment="1">
      <alignment horizontal="left" vertical="center" wrapText="1" indent="3"/>
    </xf>
    <xf numFmtId="0" fontId="0" fillId="0" borderId="12" xfId="0" applyFill="1" applyBorder="1" applyAlignment="1">
      <alignment horizontal="left" vertical="center" wrapText="1" indent="3"/>
    </xf>
    <xf numFmtId="3" fontId="0" fillId="0" borderId="0" xfId="0" applyNumberFormat="1"/>
    <xf numFmtId="168" fontId="0" fillId="0" borderId="12" xfId="2" applyNumberFormat="1" applyFont="1" applyFill="1" applyBorder="1"/>
    <xf numFmtId="4" fontId="0" fillId="0" borderId="12" xfId="2" applyNumberFormat="1" applyFont="1" applyFill="1" applyBorder="1" applyAlignment="1" applyProtection="1">
      <alignment vertical="center"/>
      <protection locked="0"/>
    </xf>
    <xf numFmtId="4" fontId="2" fillId="0" borderId="12" xfId="2" applyNumberFormat="1" applyFont="1" applyFill="1" applyBorder="1" applyAlignment="1" applyProtection="1">
      <alignment vertical="center"/>
      <protection locked="0"/>
    </xf>
    <xf numFmtId="4" fontId="0" fillId="2" borderId="14" xfId="2" applyNumberFormat="1" applyFont="1" applyFill="1" applyBorder="1" applyAlignment="1">
      <alignment vertical="center"/>
    </xf>
    <xf numFmtId="4" fontId="0" fillId="0" borderId="12" xfId="2" applyNumberFormat="1" applyFont="1" applyFill="1" applyBorder="1" applyAlignment="1">
      <alignment vertical="center"/>
    </xf>
    <xf numFmtId="4" fontId="0" fillId="0" borderId="13" xfId="2" applyNumberFormat="1" applyFont="1" applyFill="1" applyBorder="1"/>
    <xf numFmtId="4" fontId="0" fillId="0" borderId="0" xfId="2" applyNumberFormat="1" applyFont="1"/>
    <xf numFmtId="4" fontId="0" fillId="0" borderId="0" xfId="2" applyNumberFormat="1" applyFont="1" applyFill="1" applyBorder="1" applyAlignment="1" applyProtection="1">
      <alignment vertical="center"/>
      <protection locked="0"/>
    </xf>
    <xf numFmtId="4" fontId="1" fillId="0" borderId="12" xfId="2" applyNumberFormat="1" applyFont="1" applyFill="1" applyBorder="1" applyAlignment="1" applyProtection="1">
      <alignment vertical="center"/>
      <protection locked="0"/>
    </xf>
    <xf numFmtId="0" fontId="0" fillId="0" borderId="0" xfId="0" applyFont="1"/>
    <xf numFmtId="4" fontId="1" fillId="0" borderId="0" xfId="2" applyNumberFormat="1" applyFont="1"/>
    <xf numFmtId="4" fontId="1" fillId="0" borderId="0" xfId="2" applyNumberFormat="1" applyFont="1" applyFill="1" applyBorder="1" applyAlignment="1" applyProtection="1">
      <alignment vertical="center"/>
      <protection locked="0"/>
    </xf>
    <xf numFmtId="0" fontId="2" fillId="2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0" fillId="0" borderId="0" xfId="0" applyBorder="1"/>
    <xf numFmtId="0" fontId="0" fillId="3" borderId="12" xfId="0" applyFill="1" applyBorder="1" applyAlignment="1">
      <alignment horizontal="left" indent="9"/>
    </xf>
    <xf numFmtId="0" fontId="0" fillId="3" borderId="12" xfId="0" applyFill="1" applyBorder="1" applyAlignment="1">
      <alignment horizontal="left" indent="3"/>
    </xf>
    <xf numFmtId="0" fontId="2" fillId="3" borderId="12" xfId="0" applyFont="1" applyFill="1" applyBorder="1" applyAlignment="1">
      <alignment horizontal="left" indent="3"/>
    </xf>
    <xf numFmtId="0" fontId="2" fillId="2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2" fillId="3" borderId="15" xfId="0" applyFont="1" applyFill="1" applyBorder="1" applyAlignment="1">
      <alignment horizontal="left" vertical="center" indent="3"/>
    </xf>
    <xf numFmtId="0" fontId="0" fillId="3" borderId="12" xfId="0" applyFill="1" applyBorder="1" applyAlignment="1">
      <alignment horizontal="left" vertical="center" indent="6"/>
    </xf>
    <xf numFmtId="0" fontId="0" fillId="3" borderId="12" xfId="0" applyFill="1" applyBorder="1" applyAlignment="1">
      <alignment horizontal="left" vertical="center" indent="9"/>
    </xf>
    <xf numFmtId="0" fontId="0" fillId="3" borderId="12" xfId="0" applyFill="1" applyBorder="1" applyAlignment="1">
      <alignment horizontal="left" vertical="center" indent="3"/>
    </xf>
    <xf numFmtId="0" fontId="2" fillId="3" borderId="12" xfId="0" applyFont="1" applyFill="1" applyBorder="1" applyAlignment="1">
      <alignment horizontal="left" vertical="center" indent="3"/>
    </xf>
    <xf numFmtId="167" fontId="0" fillId="0" borderId="13" xfId="2" applyFont="1" applyBorder="1"/>
    <xf numFmtId="168" fontId="2" fillId="3" borderId="12" xfId="2" applyNumberFormat="1" applyFont="1" applyFill="1" applyBorder="1" applyAlignment="1" applyProtection="1">
      <alignment vertical="center"/>
      <protection locked="0"/>
    </xf>
    <xf numFmtId="168" fontId="0" fillId="3" borderId="12" xfId="2" applyNumberFormat="1" applyFont="1" applyFill="1" applyBorder="1" applyAlignment="1" applyProtection="1">
      <alignment vertical="center"/>
      <protection locked="0"/>
    </xf>
    <xf numFmtId="168" fontId="0" fillId="3" borderId="12" xfId="2" applyNumberFormat="1" applyFont="1" applyFill="1" applyBorder="1" applyAlignment="1">
      <alignment vertical="center"/>
    </xf>
    <xf numFmtId="168" fontId="1" fillId="3" borderId="12" xfId="2" applyNumberFormat="1" applyFont="1" applyFill="1" applyBorder="1" applyAlignment="1" applyProtection="1">
      <alignment vertical="center"/>
      <protection locked="0"/>
    </xf>
    <xf numFmtId="0" fontId="2" fillId="2" borderId="1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3" fontId="2" fillId="2" borderId="10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Fill="1" applyBorder="1"/>
    <xf numFmtId="0" fontId="2" fillId="0" borderId="15" xfId="0" applyFont="1" applyFill="1" applyBorder="1" applyAlignment="1">
      <alignment horizontal="left" vertical="center" indent="3"/>
    </xf>
    <xf numFmtId="0" fontId="2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0" fillId="0" borderId="12" xfId="0" applyFill="1" applyBorder="1" applyAlignment="1" applyProtection="1">
      <alignment horizontal="left" vertical="center" indent="6"/>
      <protection locked="0"/>
    </xf>
    <xf numFmtId="3" fontId="2" fillId="2" borderId="10" xfId="0" applyNumberFormat="1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 wrapText="1"/>
    </xf>
    <xf numFmtId="168" fontId="2" fillId="0" borderId="15" xfId="2" applyNumberFormat="1" applyFont="1" applyFill="1" applyBorder="1" applyAlignment="1" applyProtection="1">
      <alignment vertical="center"/>
      <protection locked="0"/>
    </xf>
    <xf numFmtId="168" fontId="0" fillId="0" borderId="12" xfId="2" applyNumberFormat="1" applyFont="1" applyFill="1" applyBorder="1" applyAlignment="1" applyProtection="1">
      <alignment vertical="center"/>
      <protection locked="0"/>
    </xf>
    <xf numFmtId="168" fontId="0" fillId="0" borderId="12" xfId="2" applyNumberFormat="1" applyFont="1" applyFill="1" applyBorder="1" applyAlignment="1">
      <alignment vertical="center"/>
    </xf>
    <xf numFmtId="168" fontId="2" fillId="0" borderId="12" xfId="2" applyNumberFormat="1" applyFont="1" applyFill="1" applyBorder="1" applyAlignment="1" applyProtection="1">
      <alignment vertical="center"/>
      <protection locked="0"/>
    </xf>
    <xf numFmtId="168" fontId="0" fillId="0" borderId="13" xfId="2" applyNumberFormat="1" applyFont="1" applyBorder="1" applyAlignment="1">
      <alignment vertical="center"/>
    </xf>
    <xf numFmtId="0" fontId="0" fillId="0" borderId="12" xfId="0" applyFont="1" applyFill="1" applyBorder="1" applyAlignment="1" applyProtection="1">
      <alignment horizontal="left" vertical="center" indent="6"/>
      <protection locked="0"/>
    </xf>
    <xf numFmtId="168" fontId="1" fillId="0" borderId="12" xfId="2" applyNumberFormat="1" applyFont="1" applyFill="1" applyBorder="1" applyAlignment="1" applyProtection="1">
      <alignment vertical="center"/>
      <protection locked="0"/>
    </xf>
    <xf numFmtId="0" fontId="4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/>
    </xf>
    <xf numFmtId="0" fontId="2" fillId="2" borderId="1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Border="1"/>
    <xf numFmtId="0" fontId="2" fillId="2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indent="3"/>
    </xf>
    <xf numFmtId="0" fontId="2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horizontal="left" vertical="center" wrapText="1" indent="6"/>
    </xf>
    <xf numFmtId="0" fontId="0" fillId="0" borderId="12" xfId="0" applyFill="1" applyBorder="1" applyAlignment="1">
      <alignment horizontal="left" vertical="center" wrapText="1" indent="9"/>
    </xf>
    <xf numFmtId="0" fontId="15" fillId="0" borderId="5" xfId="3" applyFont="1" applyBorder="1" applyAlignment="1">
      <alignment horizontal="left"/>
    </xf>
    <xf numFmtId="168" fontId="2" fillId="0" borderId="4" xfId="2" applyNumberFormat="1" applyFont="1" applyFill="1" applyBorder="1" applyAlignment="1" applyProtection="1">
      <alignment vertical="center"/>
      <protection locked="0"/>
    </xf>
    <xf numFmtId="168" fontId="0" fillId="0" borderId="6" xfId="2" applyNumberFormat="1" applyFont="1" applyFill="1" applyBorder="1" applyAlignment="1" applyProtection="1">
      <alignment vertical="center"/>
      <protection locked="0"/>
    </xf>
    <xf numFmtId="168" fontId="2" fillId="0" borderId="6" xfId="2" applyNumberFormat="1" applyFont="1" applyFill="1" applyBorder="1" applyAlignment="1" applyProtection="1">
      <alignment vertical="center"/>
      <protection locked="0"/>
    </xf>
    <xf numFmtId="168" fontId="0" fillId="0" borderId="6" xfId="2" applyNumberFormat="1" applyFont="1" applyFill="1" applyBorder="1" applyAlignment="1" applyProtection="1">
      <alignment vertical="center" wrapText="1"/>
      <protection locked="0"/>
    </xf>
    <xf numFmtId="168" fontId="0" fillId="0" borderId="6" xfId="2" applyNumberFormat="1" applyFont="1" applyFill="1" applyBorder="1" applyAlignment="1">
      <alignment vertical="center"/>
    </xf>
    <xf numFmtId="168" fontId="0" fillId="0" borderId="8" xfId="2" applyNumberFormat="1" applyFont="1" applyFill="1" applyBorder="1"/>
    <xf numFmtId="168" fontId="1" fillId="0" borderId="6" xfId="2" applyNumberFormat="1" applyFont="1" applyFill="1" applyBorder="1" applyAlignment="1" applyProtection="1">
      <alignment vertical="center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2" fillId="0" borderId="15" xfId="0" applyFont="1" applyFill="1" applyBorder="1" applyAlignment="1">
      <alignment horizontal="left" vertical="center" indent="3"/>
    </xf>
    <xf numFmtId="0" fontId="2" fillId="0" borderId="12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horizontal="left" vertical="center" wrapText="1" indent="6"/>
    </xf>
    <xf numFmtId="0" fontId="2" fillId="0" borderId="12" xfId="0" applyFont="1" applyFill="1" applyBorder="1" applyAlignment="1">
      <alignment horizontal="left" indent="3"/>
    </xf>
    <xf numFmtId="0" fontId="2" fillId="2" borderId="11" xfId="0" applyFont="1" applyFill="1" applyBorder="1" applyAlignment="1">
      <alignment horizontal="center" vertical="center" wrapText="1"/>
    </xf>
    <xf numFmtId="168" fontId="2" fillId="0" borderId="6" xfId="2" applyNumberFormat="1" applyFont="1" applyFill="1" applyBorder="1" applyAlignment="1" applyProtection="1">
      <alignment horizontal="right" vertical="center"/>
      <protection locked="0"/>
    </xf>
    <xf numFmtId="168" fontId="0" fillId="0" borderId="6" xfId="2" applyNumberFormat="1" applyFont="1" applyFill="1" applyBorder="1" applyAlignment="1" applyProtection="1">
      <alignment horizontal="right" vertical="center"/>
      <protection locked="0"/>
    </xf>
    <xf numFmtId="168" fontId="0" fillId="0" borderId="6" xfId="2" applyNumberFormat="1" applyFont="1" applyFill="1" applyBorder="1" applyAlignment="1">
      <alignment horizontal="right" vertical="center"/>
    </xf>
    <xf numFmtId="168" fontId="0" fillId="0" borderId="8" xfId="2" applyNumberFormat="1" applyFont="1" applyBorder="1" applyAlignment="1">
      <alignment horizontal="center"/>
    </xf>
    <xf numFmtId="168" fontId="1" fillId="0" borderId="6" xfId="2" applyNumberFormat="1" applyFont="1" applyFill="1" applyBorder="1" applyAlignment="1" applyProtection="1">
      <alignment horizontal="right" vertical="center"/>
      <protection locked="0"/>
    </xf>
  </cellXfs>
  <cellStyles count="5">
    <cellStyle name="Millares" xfId="1" builtinId="3"/>
    <cellStyle name="Millares 2" xfId="2" xr:uid="{00000000-0005-0000-0000-00002F000000}"/>
    <cellStyle name="Normal" xfId="0" builtinId="0"/>
    <cellStyle name="Normal 2" xfId="4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formatic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1FAA91-873F-4B14-ACA3-EEC587082AB8}">
  <dimension ref="A1:F17283"/>
  <sheetViews>
    <sheetView zoomScaleNormal="100" workbookViewId="0">
      <selection activeCell="D32" sqref="D32"/>
    </sheetView>
  </sheetViews>
  <sheetFormatPr baseColWidth="10" defaultColWidth="14.7109375" defaultRowHeight="15" zeroHeight="1"/>
  <cols>
    <col min="1" max="1" width="78" style="49" customWidth="1"/>
    <col min="2" max="2" width="19.5703125" customWidth="1"/>
    <col min="3" max="3" width="18.28515625" customWidth="1"/>
    <col min="4" max="4" width="75.5703125" style="49" customWidth="1"/>
    <col min="5" max="5" width="20" customWidth="1"/>
    <col min="6" max="6" width="20.7109375" customWidth="1"/>
  </cols>
  <sheetData>
    <row r="1" spans="1:6" s="2" customFormat="1" ht="37.5" customHeight="1">
      <c r="A1" s="1" t="s">
        <v>0</v>
      </c>
      <c r="B1" s="1"/>
      <c r="C1" s="1"/>
      <c r="D1" s="1"/>
      <c r="E1" s="1"/>
      <c r="F1" s="1"/>
    </row>
    <row r="2" spans="1:6">
      <c r="A2" s="3" t="s">
        <v>1</v>
      </c>
      <c r="B2" s="4"/>
      <c r="C2" s="4"/>
      <c r="D2" s="4"/>
      <c r="E2" s="4"/>
      <c r="F2" s="5"/>
    </row>
    <row r="3" spans="1:6">
      <c r="A3" s="6" t="s">
        <v>2</v>
      </c>
      <c r="B3" s="7"/>
      <c r="C3" s="7"/>
      <c r="D3" s="7"/>
      <c r="E3" s="7"/>
      <c r="F3" s="8"/>
    </row>
    <row r="4" spans="1:6">
      <c r="A4" s="9" t="s">
        <v>3</v>
      </c>
      <c r="B4" s="10"/>
      <c r="C4" s="10"/>
      <c r="D4" s="10"/>
      <c r="E4" s="10"/>
      <c r="F4" s="11"/>
    </row>
    <row r="5" spans="1:6">
      <c r="A5" s="12" t="s">
        <v>4</v>
      </c>
      <c r="B5" s="13"/>
      <c r="C5" s="13"/>
      <c r="D5" s="13"/>
      <c r="E5" s="13"/>
      <c r="F5" s="14"/>
    </row>
    <row r="6" spans="1:6" s="19" customFormat="1" ht="30">
      <c r="A6" s="15" t="s">
        <v>5</v>
      </c>
      <c r="B6" s="16">
        <v>2023</v>
      </c>
      <c r="C6" s="17" t="s">
        <v>6</v>
      </c>
      <c r="D6" s="18" t="s">
        <v>7</v>
      </c>
      <c r="E6" s="16">
        <v>2023</v>
      </c>
      <c r="F6" s="17" t="s">
        <v>6</v>
      </c>
    </row>
    <row r="7" spans="1:6">
      <c r="A7" s="20" t="s">
        <v>8</v>
      </c>
      <c r="B7" s="21"/>
      <c r="C7" s="21"/>
      <c r="D7" s="22" t="s">
        <v>9</v>
      </c>
      <c r="E7" s="21"/>
      <c r="F7" s="21"/>
    </row>
    <row r="8" spans="1:6">
      <c r="A8" s="23" t="s">
        <v>10</v>
      </c>
      <c r="B8" s="24"/>
      <c r="C8" s="24"/>
      <c r="D8" s="25" t="s">
        <v>11</v>
      </c>
      <c r="E8" s="24"/>
      <c r="F8" s="24"/>
    </row>
    <row r="9" spans="1:6">
      <c r="A9" s="26" t="s">
        <v>12</v>
      </c>
      <c r="B9" s="27">
        <f>SUM(B10:B16)</f>
        <v>2697039.27</v>
      </c>
      <c r="C9" s="27">
        <f>SUM(C10:C16)</f>
        <v>2740710.4</v>
      </c>
      <c r="D9" s="28" t="s">
        <v>13</v>
      </c>
      <c r="E9" s="27">
        <f>SUM(E10:E18)</f>
        <v>1461204.56</v>
      </c>
      <c r="F9" s="27">
        <f>SUM(F10:F18)</f>
        <v>2375403.4500000002</v>
      </c>
    </row>
    <row r="10" spans="1:6">
      <c r="A10" s="29" t="s">
        <v>14</v>
      </c>
      <c r="B10" s="30">
        <v>0</v>
      </c>
      <c r="C10" s="30">
        <v>0</v>
      </c>
      <c r="D10" s="31" t="s">
        <v>15</v>
      </c>
      <c r="E10" s="30">
        <v>-7865.76</v>
      </c>
      <c r="F10" s="30">
        <v>166111.5</v>
      </c>
    </row>
    <row r="11" spans="1:6">
      <c r="A11" s="29" t="s">
        <v>16</v>
      </c>
      <c r="B11" s="30">
        <v>2697039.27</v>
      </c>
      <c r="C11" s="30">
        <v>1721738.29</v>
      </c>
      <c r="D11" s="31" t="s">
        <v>17</v>
      </c>
      <c r="E11" s="30">
        <v>0</v>
      </c>
      <c r="F11" s="30">
        <v>587125.28</v>
      </c>
    </row>
    <row r="12" spans="1:6">
      <c r="A12" s="29" t="s">
        <v>18</v>
      </c>
      <c r="B12" s="30">
        <v>0</v>
      </c>
      <c r="C12" s="30">
        <v>1018972.11</v>
      </c>
      <c r="D12" s="31" t="s">
        <v>19</v>
      </c>
      <c r="E12" s="30">
        <v>0</v>
      </c>
      <c r="F12" s="30">
        <v>0</v>
      </c>
    </row>
    <row r="13" spans="1:6">
      <c r="A13" s="29" t="s">
        <v>20</v>
      </c>
      <c r="B13" s="30">
        <v>0</v>
      </c>
      <c r="C13" s="30">
        <v>0</v>
      </c>
      <c r="D13" s="31" t="s">
        <v>21</v>
      </c>
      <c r="E13" s="30">
        <v>0</v>
      </c>
      <c r="F13" s="30">
        <v>0</v>
      </c>
    </row>
    <row r="14" spans="1:6">
      <c r="A14" s="29" t="s">
        <v>22</v>
      </c>
      <c r="B14" s="30">
        <v>0</v>
      </c>
      <c r="C14" s="30">
        <v>0</v>
      </c>
      <c r="D14" s="31" t="s">
        <v>23</v>
      </c>
      <c r="E14" s="30">
        <v>0</v>
      </c>
      <c r="F14" s="30">
        <v>0</v>
      </c>
    </row>
    <row r="15" spans="1:6">
      <c r="A15" s="29" t="s">
        <v>24</v>
      </c>
      <c r="B15" s="30">
        <v>0</v>
      </c>
      <c r="C15" s="30">
        <v>0</v>
      </c>
      <c r="D15" s="31" t="s">
        <v>25</v>
      </c>
      <c r="E15" s="30">
        <v>0</v>
      </c>
      <c r="F15" s="30">
        <v>0</v>
      </c>
    </row>
    <row r="16" spans="1:6">
      <c r="A16" s="29" t="s">
        <v>26</v>
      </c>
      <c r="B16" s="30">
        <v>0</v>
      </c>
      <c r="C16" s="30">
        <v>0</v>
      </c>
      <c r="D16" s="31" t="s">
        <v>27</v>
      </c>
      <c r="E16" s="30">
        <v>1469070.32</v>
      </c>
      <c r="F16" s="30">
        <v>1611461.07</v>
      </c>
    </row>
    <row r="17" spans="1:6">
      <c r="A17" s="26" t="s">
        <v>28</v>
      </c>
      <c r="B17" s="27">
        <f>SUM(B18:B24)</f>
        <v>2151377.09</v>
      </c>
      <c r="C17" s="27">
        <f>SUM(C18:C24)</f>
        <v>7795844.9100000001</v>
      </c>
      <c r="D17" s="31" t="s">
        <v>29</v>
      </c>
      <c r="E17" s="30">
        <v>0</v>
      </c>
      <c r="F17" s="30">
        <v>0</v>
      </c>
    </row>
    <row r="18" spans="1:6">
      <c r="A18" s="32" t="s">
        <v>30</v>
      </c>
      <c r="B18" s="30">
        <v>502314.83</v>
      </c>
      <c r="C18" s="30">
        <v>502314.83</v>
      </c>
      <c r="D18" s="31" t="s">
        <v>31</v>
      </c>
      <c r="E18" s="30">
        <v>0</v>
      </c>
      <c r="F18" s="30">
        <v>10705.6</v>
      </c>
    </row>
    <row r="19" spans="1:6">
      <c r="A19" s="32" t="s">
        <v>32</v>
      </c>
      <c r="B19" s="30">
        <v>904162.45</v>
      </c>
      <c r="C19" s="30">
        <v>4023274.95</v>
      </c>
      <c r="D19" s="28" t="s">
        <v>33</v>
      </c>
      <c r="E19" s="27">
        <f>SUM(E20:E22)</f>
        <v>0</v>
      </c>
      <c r="F19" s="27">
        <f>SUM(F20:F22)</f>
        <v>0</v>
      </c>
    </row>
    <row r="20" spans="1:6">
      <c r="A20" s="32" t="s">
        <v>34</v>
      </c>
      <c r="B20" s="30">
        <v>90952.4</v>
      </c>
      <c r="C20" s="30">
        <v>9205.5499999999993</v>
      </c>
      <c r="D20" s="31" t="s">
        <v>35</v>
      </c>
      <c r="E20" s="30">
        <v>0</v>
      </c>
      <c r="F20" s="30">
        <v>0</v>
      </c>
    </row>
    <row r="21" spans="1:6">
      <c r="A21" s="32" t="s">
        <v>36</v>
      </c>
      <c r="B21" s="30">
        <v>0</v>
      </c>
      <c r="C21" s="30">
        <v>0</v>
      </c>
      <c r="D21" s="31" t="s">
        <v>37</v>
      </c>
      <c r="E21" s="30">
        <v>0</v>
      </c>
      <c r="F21" s="30">
        <v>0</v>
      </c>
    </row>
    <row r="22" spans="1:6">
      <c r="A22" s="32" t="s">
        <v>38</v>
      </c>
      <c r="B22" s="30">
        <v>2700</v>
      </c>
      <c r="C22" s="30">
        <v>4700</v>
      </c>
      <c r="D22" s="31" t="s">
        <v>39</v>
      </c>
      <c r="E22" s="30">
        <v>0</v>
      </c>
      <c r="F22" s="30">
        <v>0</v>
      </c>
    </row>
    <row r="23" spans="1:6">
      <c r="A23" s="32" t="s">
        <v>40</v>
      </c>
      <c r="B23" s="30">
        <v>0</v>
      </c>
      <c r="C23" s="30">
        <v>0</v>
      </c>
      <c r="D23" s="28" t="s">
        <v>41</v>
      </c>
      <c r="E23" s="27">
        <f>E24+E25</f>
        <v>0</v>
      </c>
      <c r="F23" s="27">
        <f>F24+F25</f>
        <v>0</v>
      </c>
    </row>
    <row r="24" spans="1:6">
      <c r="A24" s="32" t="s">
        <v>42</v>
      </c>
      <c r="B24" s="30">
        <v>651247.41</v>
      </c>
      <c r="C24" s="30">
        <v>3256349.58</v>
      </c>
      <c r="D24" s="31" t="s">
        <v>43</v>
      </c>
      <c r="E24" s="30">
        <v>0</v>
      </c>
      <c r="F24" s="30">
        <v>0</v>
      </c>
    </row>
    <row r="25" spans="1:6">
      <c r="A25" s="26" t="s">
        <v>44</v>
      </c>
      <c r="B25" s="27">
        <f>SUM(B26:B30)</f>
        <v>0</v>
      </c>
      <c r="C25" s="27">
        <f>SUM(C26:C30)</f>
        <v>0</v>
      </c>
      <c r="D25" s="31" t="s">
        <v>45</v>
      </c>
      <c r="E25" s="30">
        <v>0</v>
      </c>
      <c r="F25" s="30">
        <v>0</v>
      </c>
    </row>
    <row r="26" spans="1:6">
      <c r="A26" s="32" t="s">
        <v>46</v>
      </c>
      <c r="B26" s="30">
        <v>0</v>
      </c>
      <c r="C26" s="30">
        <v>0</v>
      </c>
      <c r="D26" s="28" t="s">
        <v>47</v>
      </c>
      <c r="E26" s="30">
        <v>0</v>
      </c>
      <c r="F26" s="30">
        <v>0</v>
      </c>
    </row>
    <row r="27" spans="1:6">
      <c r="A27" s="32" t="s">
        <v>48</v>
      </c>
      <c r="B27" s="30">
        <v>0</v>
      </c>
      <c r="C27" s="30">
        <v>0</v>
      </c>
      <c r="D27" s="28" t="s">
        <v>49</v>
      </c>
      <c r="E27" s="27">
        <f>SUM(E28:E30)</f>
        <v>0</v>
      </c>
      <c r="F27" s="27">
        <f>SUM(F28:F30)</f>
        <v>0</v>
      </c>
    </row>
    <row r="28" spans="1:6">
      <c r="A28" s="32" t="s">
        <v>50</v>
      </c>
      <c r="B28" s="30">
        <v>0</v>
      </c>
      <c r="C28" s="30">
        <v>0</v>
      </c>
      <c r="D28" s="31" t="s">
        <v>51</v>
      </c>
      <c r="E28" s="30">
        <v>0</v>
      </c>
      <c r="F28" s="30">
        <v>0</v>
      </c>
    </row>
    <row r="29" spans="1:6">
      <c r="A29" s="32" t="s">
        <v>52</v>
      </c>
      <c r="B29" s="30">
        <v>0</v>
      </c>
      <c r="C29" s="30">
        <v>0</v>
      </c>
      <c r="D29" s="31" t="s">
        <v>53</v>
      </c>
      <c r="E29" s="30">
        <v>0</v>
      </c>
      <c r="F29" s="30">
        <v>0</v>
      </c>
    </row>
    <row r="30" spans="1:6">
      <c r="A30" s="32" t="s">
        <v>54</v>
      </c>
      <c r="B30" s="30">
        <v>0</v>
      </c>
      <c r="C30" s="30">
        <v>0</v>
      </c>
      <c r="D30" s="31" t="s">
        <v>55</v>
      </c>
      <c r="E30" s="30">
        <v>0</v>
      </c>
      <c r="F30" s="30">
        <v>0</v>
      </c>
    </row>
    <row r="31" spans="1:6">
      <c r="A31" s="26" t="s">
        <v>56</v>
      </c>
      <c r="B31" s="27">
        <f>SUM(B32:B36)</f>
        <v>0</v>
      </c>
      <c r="C31" s="27">
        <f>SUM(C32:C36)</f>
        <v>0</v>
      </c>
      <c r="D31" s="28" t="s">
        <v>57</v>
      </c>
      <c r="E31" s="27">
        <f>SUM(E32:E37)</f>
        <v>0</v>
      </c>
      <c r="F31" s="27">
        <f>SUM(F32:F37)</f>
        <v>0</v>
      </c>
    </row>
    <row r="32" spans="1:6">
      <c r="A32" s="32" t="s">
        <v>58</v>
      </c>
      <c r="B32" s="30">
        <v>0</v>
      </c>
      <c r="C32" s="30">
        <v>0</v>
      </c>
      <c r="D32" s="31" t="s">
        <v>59</v>
      </c>
      <c r="E32" s="27">
        <v>0</v>
      </c>
      <c r="F32" s="27">
        <v>0</v>
      </c>
    </row>
    <row r="33" spans="1:6">
      <c r="A33" s="32" t="s">
        <v>60</v>
      </c>
      <c r="B33" s="30">
        <v>0</v>
      </c>
      <c r="C33" s="30">
        <v>0</v>
      </c>
      <c r="D33" s="31" t="s">
        <v>61</v>
      </c>
      <c r="E33" s="30">
        <v>0</v>
      </c>
      <c r="F33" s="30">
        <v>0</v>
      </c>
    </row>
    <row r="34" spans="1:6">
      <c r="A34" s="32" t="s">
        <v>62</v>
      </c>
      <c r="B34" s="30">
        <v>0</v>
      </c>
      <c r="C34" s="30">
        <v>0</v>
      </c>
      <c r="D34" s="31" t="s">
        <v>63</v>
      </c>
      <c r="E34" s="30">
        <v>0</v>
      </c>
      <c r="F34" s="30">
        <v>0</v>
      </c>
    </row>
    <row r="35" spans="1:6">
      <c r="A35" s="32" t="s">
        <v>64</v>
      </c>
      <c r="B35" s="30">
        <v>0</v>
      </c>
      <c r="C35" s="30">
        <v>0</v>
      </c>
      <c r="D35" s="31" t="s">
        <v>65</v>
      </c>
      <c r="E35" s="30">
        <v>0</v>
      </c>
      <c r="F35" s="30">
        <v>0</v>
      </c>
    </row>
    <row r="36" spans="1:6">
      <c r="A36" s="32" t="s">
        <v>66</v>
      </c>
      <c r="B36" s="30">
        <v>0</v>
      </c>
      <c r="C36" s="30">
        <v>0</v>
      </c>
      <c r="D36" s="31" t="s">
        <v>67</v>
      </c>
      <c r="E36" s="30">
        <v>0</v>
      </c>
      <c r="F36" s="30">
        <v>0</v>
      </c>
    </row>
    <row r="37" spans="1:6">
      <c r="A37" s="26" t="s">
        <v>68</v>
      </c>
      <c r="B37" s="30">
        <v>0</v>
      </c>
      <c r="C37" s="30">
        <v>371905.26</v>
      </c>
      <c r="D37" s="31" t="s">
        <v>69</v>
      </c>
      <c r="E37" s="30">
        <v>0</v>
      </c>
      <c r="F37" s="30">
        <v>0</v>
      </c>
    </row>
    <row r="38" spans="1:6">
      <c r="A38" s="26" t="s">
        <v>70</v>
      </c>
      <c r="B38" s="27">
        <f>SUM(B39:B40)</f>
        <v>0</v>
      </c>
      <c r="C38" s="27">
        <f>SUM(C39:C40)</f>
        <v>-2982437.43</v>
      </c>
      <c r="D38" s="28" t="s">
        <v>71</v>
      </c>
      <c r="E38" s="27">
        <f>SUM(E39:E41)</f>
        <v>0</v>
      </c>
      <c r="F38" s="27">
        <f>SUM(F39:F41)</f>
        <v>0</v>
      </c>
    </row>
    <row r="39" spans="1:6">
      <c r="A39" s="32" t="s">
        <v>72</v>
      </c>
      <c r="B39" s="30">
        <v>0</v>
      </c>
      <c r="C39" s="30">
        <v>-2982437.43</v>
      </c>
      <c r="D39" s="31" t="s">
        <v>73</v>
      </c>
      <c r="E39" s="30">
        <v>0</v>
      </c>
      <c r="F39" s="30">
        <v>0</v>
      </c>
    </row>
    <row r="40" spans="1:6">
      <c r="A40" s="32" t="s">
        <v>74</v>
      </c>
      <c r="B40" s="30">
        <v>0</v>
      </c>
      <c r="C40" s="30">
        <v>0</v>
      </c>
      <c r="D40" s="31" t="s">
        <v>75</v>
      </c>
      <c r="E40" s="30">
        <v>0</v>
      </c>
      <c r="F40" s="30">
        <v>0</v>
      </c>
    </row>
    <row r="41" spans="1:6">
      <c r="A41" s="26" t="s">
        <v>76</v>
      </c>
      <c r="B41" s="27">
        <f>SUM(B42:B45)</f>
        <v>0</v>
      </c>
      <c r="C41" s="27">
        <f>SUM(C42:C45)</f>
        <v>0</v>
      </c>
      <c r="D41" s="31" t="s">
        <v>77</v>
      </c>
      <c r="E41" s="30">
        <v>0</v>
      </c>
      <c r="F41" s="30">
        <v>0</v>
      </c>
    </row>
    <row r="42" spans="1:6">
      <c r="A42" s="32" t="s">
        <v>78</v>
      </c>
      <c r="B42" s="30">
        <v>0</v>
      </c>
      <c r="C42" s="30">
        <v>0</v>
      </c>
      <c r="D42" s="28" t="s">
        <v>79</v>
      </c>
      <c r="E42" s="27">
        <f>SUM(E43:E45)</f>
        <v>0</v>
      </c>
      <c r="F42" s="27">
        <f>SUM(F43:F45)</f>
        <v>0</v>
      </c>
    </row>
    <row r="43" spans="1:6">
      <c r="A43" s="32" t="s">
        <v>80</v>
      </c>
      <c r="B43" s="30">
        <v>0</v>
      </c>
      <c r="C43" s="30">
        <v>0</v>
      </c>
      <c r="D43" s="31" t="s">
        <v>81</v>
      </c>
      <c r="E43" s="30">
        <v>0</v>
      </c>
      <c r="F43" s="30">
        <v>0</v>
      </c>
    </row>
    <row r="44" spans="1:6">
      <c r="A44" s="32" t="s">
        <v>82</v>
      </c>
      <c r="B44" s="30">
        <v>0</v>
      </c>
      <c r="C44" s="30">
        <v>0</v>
      </c>
      <c r="D44" s="31" t="s">
        <v>83</v>
      </c>
      <c r="E44" s="30">
        <v>0</v>
      </c>
      <c r="F44" s="30">
        <v>0</v>
      </c>
    </row>
    <row r="45" spans="1:6">
      <c r="A45" s="32" t="s">
        <v>84</v>
      </c>
      <c r="B45" s="30">
        <v>0</v>
      </c>
      <c r="C45" s="30">
        <v>0</v>
      </c>
      <c r="D45" s="31" t="s">
        <v>85</v>
      </c>
      <c r="E45" s="30">
        <v>0</v>
      </c>
      <c r="F45" s="30">
        <v>0</v>
      </c>
    </row>
    <row r="46" spans="1:6">
      <c r="A46" s="24"/>
      <c r="B46" s="33"/>
      <c r="C46" s="33"/>
      <c r="D46" s="34"/>
      <c r="E46" s="33">
        <v>0</v>
      </c>
      <c r="F46" s="33">
        <v>0</v>
      </c>
    </row>
    <row r="47" spans="1:6">
      <c r="A47" s="35" t="s">
        <v>86</v>
      </c>
      <c r="B47" s="36">
        <f>B9+B17+B25+B31+B37+B38+B41</f>
        <v>4848416.3599999994</v>
      </c>
      <c r="C47" s="36">
        <f>C9+C17+C25+C31+C37+C38+C41</f>
        <v>7926023.1400000006</v>
      </c>
      <c r="D47" s="37" t="s">
        <v>87</v>
      </c>
      <c r="E47" s="36">
        <f>E9+E19+E23+E26+E27+E31+E38+E42</f>
        <v>1461204.56</v>
      </c>
      <c r="F47" s="36">
        <f>F9+F19+F23+F26+F27+F31+F38+F42</f>
        <v>2375403.4500000002</v>
      </c>
    </row>
    <row r="48" spans="1:6">
      <c r="A48" s="24"/>
      <c r="B48" s="33"/>
      <c r="C48" s="33"/>
      <c r="D48" s="34"/>
      <c r="E48" s="33"/>
      <c r="F48" s="33"/>
    </row>
    <row r="49" spans="1:6">
      <c r="A49" s="23" t="s">
        <v>88</v>
      </c>
      <c r="B49" s="33"/>
      <c r="C49" s="33"/>
      <c r="D49" s="37" t="s">
        <v>89</v>
      </c>
      <c r="E49" s="33"/>
      <c r="F49" s="33"/>
    </row>
    <row r="50" spans="1:6">
      <c r="A50" s="26" t="s">
        <v>90</v>
      </c>
      <c r="B50" s="30">
        <v>0</v>
      </c>
      <c r="C50" s="30">
        <v>0</v>
      </c>
      <c r="D50" s="28" t="s">
        <v>91</v>
      </c>
      <c r="E50" s="30">
        <v>0</v>
      </c>
      <c r="F50" s="30">
        <v>0</v>
      </c>
    </row>
    <row r="51" spans="1:6">
      <c r="A51" s="26" t="s">
        <v>92</v>
      </c>
      <c r="B51" s="30">
        <v>0</v>
      </c>
      <c r="C51" s="30">
        <v>0</v>
      </c>
      <c r="D51" s="28" t="s">
        <v>93</v>
      </c>
      <c r="E51" s="30">
        <v>0</v>
      </c>
      <c r="F51" s="30">
        <v>0</v>
      </c>
    </row>
    <row r="52" spans="1:6">
      <c r="A52" s="26" t="s">
        <v>94</v>
      </c>
      <c r="B52" s="30">
        <v>2511202.56</v>
      </c>
      <c r="C52" s="30">
        <v>2511202.56</v>
      </c>
      <c r="D52" s="28" t="s">
        <v>95</v>
      </c>
      <c r="E52" s="30">
        <v>0</v>
      </c>
      <c r="F52" s="30">
        <v>0</v>
      </c>
    </row>
    <row r="53" spans="1:6">
      <c r="A53" s="26" t="s">
        <v>96</v>
      </c>
      <c r="B53" s="30">
        <v>20597162.18</v>
      </c>
      <c r="C53" s="30">
        <v>20230479.289999999</v>
      </c>
      <c r="D53" s="28" t="s">
        <v>97</v>
      </c>
      <c r="E53" s="30">
        <v>0</v>
      </c>
      <c r="F53" s="30">
        <v>0</v>
      </c>
    </row>
    <row r="54" spans="1:6">
      <c r="A54" s="26" t="s">
        <v>98</v>
      </c>
      <c r="B54" s="30">
        <v>437726.51</v>
      </c>
      <c r="C54" s="30">
        <v>437726.51</v>
      </c>
      <c r="D54" s="28" t="s">
        <v>99</v>
      </c>
      <c r="E54" s="30">
        <v>0</v>
      </c>
      <c r="F54" s="30">
        <v>0</v>
      </c>
    </row>
    <row r="55" spans="1:6">
      <c r="A55" s="26" t="s">
        <v>100</v>
      </c>
      <c r="B55" s="30">
        <v>-6769914.0099999998</v>
      </c>
      <c r="C55" s="30">
        <v>-6769914.0099999998</v>
      </c>
      <c r="D55" s="38" t="s">
        <v>101</v>
      </c>
      <c r="E55" s="30">
        <v>0</v>
      </c>
      <c r="F55" s="30">
        <v>0</v>
      </c>
    </row>
    <row r="56" spans="1:6">
      <c r="A56" s="26" t="s">
        <v>102</v>
      </c>
      <c r="B56" s="30">
        <v>0</v>
      </c>
      <c r="C56" s="30">
        <v>0</v>
      </c>
      <c r="D56" s="34"/>
      <c r="E56" s="33"/>
      <c r="F56" s="33"/>
    </row>
    <row r="57" spans="1:6">
      <c r="A57" s="26" t="s">
        <v>103</v>
      </c>
      <c r="B57" s="30">
        <v>0</v>
      </c>
      <c r="C57" s="30">
        <v>0</v>
      </c>
      <c r="D57" s="37" t="s">
        <v>104</v>
      </c>
      <c r="E57" s="36">
        <f>SUM(E50:E55)</f>
        <v>0</v>
      </c>
      <c r="F57" s="36">
        <f>SUM(F50:F55)</f>
        <v>0</v>
      </c>
    </row>
    <row r="58" spans="1:6">
      <c r="A58" s="26" t="s">
        <v>105</v>
      </c>
      <c r="B58" s="30">
        <v>0</v>
      </c>
      <c r="C58" s="30">
        <v>0</v>
      </c>
      <c r="D58" s="34"/>
      <c r="E58" s="33"/>
      <c r="F58" s="33"/>
    </row>
    <row r="59" spans="1:6">
      <c r="A59" s="24"/>
      <c r="B59" s="33"/>
      <c r="C59" s="33"/>
      <c r="D59" s="37" t="s">
        <v>106</v>
      </c>
      <c r="E59" s="36">
        <f>E47+E57</f>
        <v>1461204.56</v>
      </c>
      <c r="F59" s="36">
        <f>F47+F57</f>
        <v>2375403.4500000002</v>
      </c>
    </row>
    <row r="60" spans="1:6">
      <c r="A60" s="35" t="s">
        <v>107</v>
      </c>
      <c r="B60" s="36">
        <f>SUM(B50:B58)</f>
        <v>16776177.24</v>
      </c>
      <c r="C60" s="36">
        <f>SUM(C50:C58)</f>
        <v>16409494.35</v>
      </c>
      <c r="D60" s="34"/>
      <c r="E60" s="33"/>
      <c r="F60" s="33"/>
    </row>
    <row r="61" spans="1:6">
      <c r="A61" s="24"/>
      <c r="B61" s="33"/>
      <c r="C61" s="33"/>
      <c r="D61" s="39" t="s">
        <v>108</v>
      </c>
      <c r="E61" s="33"/>
      <c r="F61" s="33"/>
    </row>
    <row r="62" spans="1:6">
      <c r="A62" s="35" t="s">
        <v>109</v>
      </c>
      <c r="B62" s="36">
        <f>SUM(B47+B60)</f>
        <v>21624593.600000001</v>
      </c>
      <c r="C62" s="36">
        <f>SUM(C47+C60)</f>
        <v>24335517.490000002</v>
      </c>
      <c r="D62" s="34"/>
      <c r="E62" s="33"/>
      <c r="F62" s="33"/>
    </row>
    <row r="63" spans="1:6">
      <c r="A63" s="24"/>
      <c r="B63" s="40"/>
      <c r="C63" s="40"/>
      <c r="D63" s="41" t="s">
        <v>110</v>
      </c>
      <c r="E63" s="27">
        <f>SUM(E64:E66)</f>
        <v>14141420.310000001</v>
      </c>
      <c r="F63" s="27">
        <f>SUM(F64:F66)</f>
        <v>14307467.43</v>
      </c>
    </row>
    <row r="64" spans="1:6">
      <c r="A64" s="24"/>
      <c r="B64" s="40"/>
      <c r="C64" s="40"/>
      <c r="D64" s="42" t="s">
        <v>111</v>
      </c>
      <c r="E64" s="30">
        <v>14141420.310000001</v>
      </c>
      <c r="F64" s="30">
        <v>14307467.43</v>
      </c>
    </row>
    <row r="65" spans="1:6">
      <c r="A65" s="24"/>
      <c r="B65" s="40"/>
      <c r="C65" s="40"/>
      <c r="D65" s="43" t="s">
        <v>112</v>
      </c>
      <c r="E65" s="30">
        <v>0</v>
      </c>
      <c r="F65" s="30">
        <v>0</v>
      </c>
    </row>
    <row r="66" spans="1:6">
      <c r="A66" s="24"/>
      <c r="B66" s="40"/>
      <c r="C66" s="40"/>
      <c r="D66" s="42" t="s">
        <v>113</v>
      </c>
      <c r="E66" s="30">
        <v>0</v>
      </c>
      <c r="F66" s="30">
        <v>0</v>
      </c>
    </row>
    <row r="67" spans="1:6">
      <c r="A67" s="24"/>
      <c r="B67" s="40"/>
      <c r="C67" s="40"/>
      <c r="D67" s="34"/>
      <c r="E67" s="33"/>
      <c r="F67" s="33"/>
    </row>
    <row r="68" spans="1:6">
      <c r="A68" s="24"/>
      <c r="B68" s="40"/>
      <c r="C68" s="40"/>
      <c r="D68" s="41" t="s">
        <v>114</v>
      </c>
      <c r="E68" s="27">
        <f>SUM(E69:E73)</f>
        <v>6021968.7299999995</v>
      </c>
      <c r="F68" s="27">
        <f>SUM(F69:F73)</f>
        <v>7652646.6100000003</v>
      </c>
    </row>
    <row r="69" spans="1:6">
      <c r="A69" s="44"/>
      <c r="B69" s="40"/>
      <c r="C69" s="40"/>
      <c r="D69" s="42" t="s">
        <v>115</v>
      </c>
      <c r="E69" s="30">
        <v>925036.85</v>
      </c>
      <c r="F69" s="30">
        <v>71553.58</v>
      </c>
    </row>
    <row r="70" spans="1:6">
      <c r="A70" s="44"/>
      <c r="B70" s="40"/>
      <c r="C70" s="40"/>
      <c r="D70" s="42" t="s">
        <v>116</v>
      </c>
      <c r="E70" s="30">
        <v>5096931.88</v>
      </c>
      <c r="F70" s="30">
        <v>7581093.0300000003</v>
      </c>
    </row>
    <row r="71" spans="1:6">
      <c r="A71" s="44"/>
      <c r="B71" s="40"/>
      <c r="C71" s="40"/>
      <c r="D71" s="42" t="s">
        <v>117</v>
      </c>
      <c r="E71" s="30">
        <v>0</v>
      </c>
      <c r="F71" s="30">
        <v>0</v>
      </c>
    </row>
    <row r="72" spans="1:6">
      <c r="A72" s="44"/>
      <c r="B72" s="40"/>
      <c r="C72" s="40"/>
      <c r="D72" s="42" t="s">
        <v>118</v>
      </c>
      <c r="E72" s="30">
        <v>0</v>
      </c>
      <c r="F72" s="30">
        <v>0</v>
      </c>
    </row>
    <row r="73" spans="1:6">
      <c r="A73" s="44"/>
      <c r="B73" s="40"/>
      <c r="C73" s="40"/>
      <c r="D73" s="42" t="s">
        <v>119</v>
      </c>
      <c r="E73" s="30">
        <v>0</v>
      </c>
      <c r="F73" s="30">
        <v>0</v>
      </c>
    </row>
    <row r="74" spans="1:6">
      <c r="A74" s="44"/>
      <c r="B74" s="40"/>
      <c r="C74" s="40"/>
      <c r="D74" s="34"/>
      <c r="E74" s="33"/>
      <c r="F74" s="33"/>
    </row>
    <row r="75" spans="1:6">
      <c r="A75" s="44"/>
      <c r="B75" s="40"/>
      <c r="C75" s="40"/>
      <c r="D75" s="41" t="s">
        <v>120</v>
      </c>
      <c r="E75" s="27">
        <f>E76+E77</f>
        <v>0</v>
      </c>
      <c r="F75" s="27">
        <f>F76+F77</f>
        <v>0</v>
      </c>
    </row>
    <row r="76" spans="1:6">
      <c r="A76" s="44"/>
      <c r="B76" s="40"/>
      <c r="C76" s="40"/>
      <c r="D76" s="28" t="s">
        <v>121</v>
      </c>
      <c r="E76" s="30">
        <v>0</v>
      </c>
      <c r="F76" s="30">
        <v>0</v>
      </c>
    </row>
    <row r="77" spans="1:6">
      <c r="A77" s="44"/>
      <c r="B77" s="40"/>
      <c r="C77" s="40"/>
      <c r="D77" s="28" t="s">
        <v>122</v>
      </c>
      <c r="E77" s="30">
        <v>0</v>
      </c>
      <c r="F77" s="30">
        <v>0</v>
      </c>
    </row>
    <row r="78" spans="1:6">
      <c r="A78" s="44"/>
      <c r="B78" s="40"/>
      <c r="C78" s="40"/>
      <c r="D78" s="34"/>
      <c r="E78" s="33"/>
      <c r="F78" s="33"/>
    </row>
    <row r="79" spans="1:6">
      <c r="A79" s="44"/>
      <c r="B79" s="40"/>
      <c r="C79" s="40"/>
      <c r="D79" s="37" t="s">
        <v>123</v>
      </c>
      <c r="E79" s="36">
        <f>E63+E68+E75</f>
        <v>20163389.039999999</v>
      </c>
      <c r="F79" s="36">
        <f>F63+F68+F75</f>
        <v>21960114.039999999</v>
      </c>
    </row>
    <row r="80" spans="1:6">
      <c r="A80" s="44"/>
      <c r="B80" s="40"/>
      <c r="C80" s="40"/>
      <c r="D80" s="34"/>
      <c r="E80" s="33"/>
      <c r="F80" s="33"/>
    </row>
    <row r="81" spans="1:6">
      <c r="A81" s="44"/>
      <c r="B81" s="40"/>
      <c r="C81" s="40"/>
      <c r="D81" s="37" t="s">
        <v>124</v>
      </c>
      <c r="E81" s="36">
        <f>E59+E79</f>
        <v>21624593.599999998</v>
      </c>
      <c r="F81" s="36">
        <f>F59+F79</f>
        <v>24335517.489999998</v>
      </c>
    </row>
    <row r="82" spans="1:6">
      <c r="A82" s="45"/>
      <c r="B82" s="46"/>
      <c r="C82" s="46"/>
      <c r="D82" s="47"/>
      <c r="E82" s="48"/>
      <c r="F82" s="48"/>
    </row>
    <row r="83" spans="1:6" hidden="1"/>
    <row r="84" spans="1:6" hidden="1"/>
    <row r="85" spans="1:6" hidden="1"/>
    <row r="86" spans="1:6" hidden="1"/>
    <row r="87" spans="1:6" hidden="1"/>
    <row r="88" spans="1:6" hidden="1"/>
    <row r="89" spans="1:6" hidden="1"/>
    <row r="90" spans="1:6" hidden="1"/>
    <row r="91" spans="1:6" hidden="1"/>
    <row r="92" spans="1:6" hidden="1"/>
    <row r="93" spans="1:6" hidden="1"/>
    <row r="94" spans="1:6" hidden="1"/>
    <row r="95" spans="1:6" hidden="1"/>
    <row r="96" spans="1:6" hidden="1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</sheetData>
  <mergeCells count="5">
    <mergeCell ref="A1:F1"/>
    <mergeCell ref="A2:F2"/>
    <mergeCell ref="A3:F3"/>
    <mergeCell ref="A4:F4"/>
    <mergeCell ref="A5:F5"/>
  </mergeCells>
  <dataValidations count="3">
    <dataValidation allowBlank="1" showInputMessage="1" showErrorMessage="1" prompt="20XN (d)" sqref="B6 E6" xr:uid="{4B2B423D-5CD0-486E-81D7-4A7F374142DF}"/>
    <dataValidation allowBlank="1" showInputMessage="1" showErrorMessage="1" prompt="31 de diciembre de 20XN-1 (e)" sqref="C6 F6" xr:uid="{32FFAB51-C1BC-4062-97B8-A038DC578638}"/>
    <dataValidation type="decimal" allowBlank="1" showInputMessage="1" showErrorMessage="1" sqref="E42:F42 E78:F81 E47:F47 B17:C17 B25:C25 B31:C31 B38:C38 B41:C41 B59:C62 B9:C9 E9:F9 E19:F19 E23:F23 E27:F27 E31:F31 E38:F38 E56:F63 E67:F68 E74:F75 B46:C49" xr:uid="{D89118FD-D73F-4E91-846D-04E53D071825}">
      <formula1>-1.79769313486231E+100</formula1>
      <formula2>1.79769313486231E+100</formula2>
    </dataValidation>
  </dataValidations>
  <pageMargins left="0.25" right="0.25" top="0.75" bottom="0.75" header="0.3" footer="0.3"/>
  <pageSetup scale="4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65CB0-2E05-497B-A509-B8FC9F69B3E5}">
  <dimension ref="A1:I47"/>
  <sheetViews>
    <sheetView workbookViewId="0">
      <selection activeCell="K25" sqref="K25"/>
    </sheetView>
  </sheetViews>
  <sheetFormatPr baseColWidth="10" defaultRowHeight="15"/>
  <cols>
    <col min="1" max="1" width="56.85546875" bestFit="1" customWidth="1"/>
    <col min="2" max="2" width="16.5703125" customWidth="1"/>
    <col min="3" max="3" width="16.28515625" customWidth="1"/>
    <col min="4" max="4" width="15" customWidth="1"/>
    <col min="5" max="5" width="16.42578125" customWidth="1"/>
    <col min="6" max="6" width="14" customWidth="1"/>
    <col min="7" max="7" width="13.140625" customWidth="1"/>
    <col min="8" max="8" width="21.7109375" customWidth="1"/>
  </cols>
  <sheetData>
    <row r="1" spans="1:9" ht="26.25">
      <c r="A1" s="80" t="s">
        <v>125</v>
      </c>
      <c r="B1" s="80"/>
      <c r="C1" s="80"/>
      <c r="D1" s="80"/>
      <c r="E1" s="80"/>
      <c r="F1" s="80"/>
      <c r="G1" s="80"/>
      <c r="H1" s="80"/>
      <c r="I1" s="64"/>
    </row>
    <row r="2" spans="1:9">
      <c r="A2" s="3" t="s">
        <v>1</v>
      </c>
      <c r="B2" s="4"/>
      <c r="C2" s="4"/>
      <c r="D2" s="4"/>
      <c r="E2" s="4"/>
      <c r="F2" s="4"/>
      <c r="G2" s="4"/>
      <c r="H2" s="5"/>
      <c r="I2" s="51"/>
    </row>
    <row r="3" spans="1:9">
      <c r="A3" s="6" t="s">
        <v>126</v>
      </c>
      <c r="B3" s="7"/>
      <c r="C3" s="7"/>
      <c r="D3" s="7"/>
      <c r="E3" s="7"/>
      <c r="F3" s="7"/>
      <c r="G3" s="7"/>
      <c r="H3" s="8"/>
      <c r="I3" s="51"/>
    </row>
    <row r="4" spans="1:9">
      <c r="A4" s="9" t="s">
        <v>127</v>
      </c>
      <c r="B4" s="10"/>
      <c r="C4" s="10"/>
      <c r="D4" s="10"/>
      <c r="E4" s="10"/>
      <c r="F4" s="10"/>
      <c r="G4" s="10"/>
      <c r="H4" s="11"/>
      <c r="I4" s="51"/>
    </row>
    <row r="5" spans="1:9">
      <c r="A5" s="12" t="s">
        <v>4</v>
      </c>
      <c r="B5" s="13"/>
      <c r="C5" s="13"/>
      <c r="D5" s="13"/>
      <c r="E5" s="13"/>
      <c r="F5" s="13"/>
      <c r="G5" s="13"/>
      <c r="H5" s="14"/>
      <c r="I5" s="51"/>
    </row>
    <row r="6" spans="1:9" ht="105">
      <c r="A6" s="65" t="s">
        <v>128</v>
      </c>
      <c r="B6" s="66" t="s">
        <v>129</v>
      </c>
      <c r="C6" s="65" t="s">
        <v>130</v>
      </c>
      <c r="D6" s="65" t="s">
        <v>131</v>
      </c>
      <c r="E6" s="65" t="s">
        <v>132</v>
      </c>
      <c r="F6" s="65" t="s">
        <v>133</v>
      </c>
      <c r="G6" s="65" t="s">
        <v>134</v>
      </c>
      <c r="H6" s="58" t="s">
        <v>135</v>
      </c>
      <c r="I6" s="52"/>
    </row>
    <row r="7" spans="1:9">
      <c r="A7" s="55"/>
      <c r="B7" s="55"/>
      <c r="C7" s="55"/>
      <c r="D7" s="55"/>
      <c r="E7" s="55"/>
      <c r="F7" s="55"/>
      <c r="G7" s="55"/>
      <c r="H7" s="55"/>
      <c r="I7" s="52"/>
    </row>
    <row r="8" spans="1:9">
      <c r="A8" s="67" t="s">
        <v>136</v>
      </c>
      <c r="B8" s="72">
        <v>0</v>
      </c>
      <c r="C8" s="72">
        <v>0</v>
      </c>
      <c r="D8" s="72">
        <v>0</v>
      </c>
      <c r="E8" s="72">
        <v>0</v>
      </c>
      <c r="F8" s="72">
        <v>0</v>
      </c>
      <c r="G8" s="72">
        <v>0</v>
      </c>
      <c r="H8" s="72">
        <v>0</v>
      </c>
      <c r="I8" s="51"/>
    </row>
    <row r="9" spans="1:9">
      <c r="A9" s="68" t="s">
        <v>137</v>
      </c>
      <c r="B9" s="73">
        <v>0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51"/>
    </row>
    <row r="10" spans="1:9">
      <c r="A10" s="69" t="s">
        <v>138</v>
      </c>
      <c r="B10" s="79">
        <v>0</v>
      </c>
      <c r="C10" s="79">
        <v>0</v>
      </c>
      <c r="D10" s="79">
        <v>0</v>
      </c>
      <c r="E10" s="79">
        <v>0</v>
      </c>
      <c r="F10" s="73">
        <v>0</v>
      </c>
      <c r="G10" s="79">
        <v>0</v>
      </c>
      <c r="H10" s="79">
        <v>0</v>
      </c>
      <c r="I10" s="51"/>
    </row>
    <row r="11" spans="1:9">
      <c r="A11" s="69" t="s">
        <v>139</v>
      </c>
      <c r="B11" s="79">
        <v>0</v>
      </c>
      <c r="C11" s="73">
        <v>0</v>
      </c>
      <c r="D11" s="79">
        <v>0</v>
      </c>
      <c r="E11" s="79">
        <v>0</v>
      </c>
      <c r="F11" s="73">
        <v>0</v>
      </c>
      <c r="G11" s="79">
        <v>0</v>
      </c>
      <c r="H11" s="73">
        <v>0</v>
      </c>
      <c r="I11" s="51"/>
    </row>
    <row r="12" spans="1:9">
      <c r="A12" s="69" t="s">
        <v>140</v>
      </c>
      <c r="B12" s="79">
        <v>0</v>
      </c>
      <c r="C12" s="73">
        <v>0</v>
      </c>
      <c r="D12" s="79">
        <v>0</v>
      </c>
      <c r="E12" s="79">
        <v>0</v>
      </c>
      <c r="F12" s="73">
        <v>0</v>
      </c>
      <c r="G12" s="79">
        <v>0</v>
      </c>
      <c r="H12" s="73">
        <v>0</v>
      </c>
      <c r="I12" s="51"/>
    </row>
    <row r="13" spans="1:9">
      <c r="A13" s="68" t="s">
        <v>141</v>
      </c>
      <c r="B13" s="73">
        <v>0</v>
      </c>
      <c r="C13" s="73">
        <v>0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  <c r="I13" s="51"/>
    </row>
    <row r="14" spans="1:9">
      <c r="A14" s="69" t="s">
        <v>142</v>
      </c>
      <c r="B14" s="79">
        <v>0</v>
      </c>
      <c r="C14" s="79">
        <v>0</v>
      </c>
      <c r="D14" s="79">
        <v>0</v>
      </c>
      <c r="E14" s="79">
        <v>0</v>
      </c>
      <c r="F14" s="73">
        <v>0</v>
      </c>
      <c r="G14" s="73">
        <v>0</v>
      </c>
      <c r="H14" s="79">
        <v>0</v>
      </c>
      <c r="I14" s="51"/>
    </row>
    <row r="15" spans="1:9">
      <c r="A15" s="69" t="s">
        <v>143</v>
      </c>
      <c r="B15" s="79">
        <v>0</v>
      </c>
      <c r="C15" s="79">
        <v>0</v>
      </c>
      <c r="D15" s="79">
        <v>0</v>
      </c>
      <c r="E15" s="79">
        <v>0</v>
      </c>
      <c r="F15" s="73">
        <v>0</v>
      </c>
      <c r="G15" s="73">
        <v>0</v>
      </c>
      <c r="H15" s="73">
        <v>0</v>
      </c>
      <c r="I15" s="51"/>
    </row>
    <row r="16" spans="1:9">
      <c r="A16" s="69" t="s">
        <v>144</v>
      </c>
      <c r="B16" s="79">
        <v>0</v>
      </c>
      <c r="C16" s="79">
        <v>0</v>
      </c>
      <c r="D16" s="79">
        <v>0</v>
      </c>
      <c r="E16" s="79">
        <v>0</v>
      </c>
      <c r="F16" s="73">
        <v>0</v>
      </c>
      <c r="G16" s="73">
        <v>0</v>
      </c>
      <c r="H16" s="73">
        <v>0</v>
      </c>
      <c r="I16" s="51"/>
    </row>
    <row r="17" spans="1:8">
      <c r="A17" s="59"/>
      <c r="B17" s="74"/>
      <c r="C17" s="74"/>
      <c r="D17" s="74"/>
      <c r="E17" s="74"/>
      <c r="F17" s="74"/>
      <c r="G17" s="74"/>
      <c r="H17" s="74"/>
    </row>
    <row r="18" spans="1:8">
      <c r="A18" s="67" t="s">
        <v>145</v>
      </c>
      <c r="B18" s="72">
        <v>2375403.4500000002</v>
      </c>
      <c r="C18" s="75"/>
      <c r="D18" s="75"/>
      <c r="E18" s="75"/>
      <c r="F18" s="72">
        <v>1461204.56</v>
      </c>
      <c r="G18" s="75"/>
      <c r="H18" s="75"/>
    </row>
    <row r="19" spans="1:8">
      <c r="A19" s="63"/>
      <c r="B19" s="76"/>
      <c r="C19" s="76"/>
      <c r="D19" s="76"/>
      <c r="E19" s="76"/>
      <c r="F19" s="76"/>
      <c r="G19" s="76"/>
      <c r="H19" s="76"/>
    </row>
    <row r="20" spans="1:8">
      <c r="A20" s="67" t="s">
        <v>146</v>
      </c>
      <c r="B20" s="72">
        <v>2375403.4500000002</v>
      </c>
      <c r="C20" s="72">
        <v>0</v>
      </c>
      <c r="D20" s="72">
        <v>0</v>
      </c>
      <c r="E20" s="72">
        <v>0</v>
      </c>
      <c r="F20" s="72">
        <v>1461204.56</v>
      </c>
      <c r="G20" s="72">
        <v>0</v>
      </c>
      <c r="H20" s="72">
        <v>0</v>
      </c>
    </row>
    <row r="21" spans="1:8">
      <c r="A21" s="59"/>
      <c r="B21" s="77"/>
      <c r="C21" s="77"/>
      <c r="D21" s="77"/>
      <c r="E21" s="77"/>
      <c r="F21" s="77"/>
      <c r="G21" s="77"/>
      <c r="H21" s="77"/>
    </row>
    <row r="22" spans="1:8" ht="17.25">
      <c r="A22" s="67" t="s">
        <v>147</v>
      </c>
      <c r="B22" s="72">
        <v>0</v>
      </c>
      <c r="C22" s="72">
        <v>0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</row>
    <row r="23" spans="1:8">
      <c r="A23" s="70" t="s">
        <v>148</v>
      </c>
      <c r="B23" s="73">
        <v>0</v>
      </c>
      <c r="C23" s="73">
        <v>0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</row>
    <row r="24" spans="1:8">
      <c r="A24" s="70" t="s">
        <v>149</v>
      </c>
      <c r="B24" s="73">
        <v>0</v>
      </c>
      <c r="C24" s="73">
        <v>0</v>
      </c>
      <c r="D24" s="73">
        <v>0</v>
      </c>
      <c r="E24" s="73">
        <v>0</v>
      </c>
      <c r="F24" s="73">
        <v>0</v>
      </c>
      <c r="G24" s="73">
        <v>0</v>
      </c>
      <c r="H24" s="73">
        <v>0</v>
      </c>
    </row>
    <row r="25" spans="1:8">
      <c r="A25" s="70" t="s">
        <v>150</v>
      </c>
      <c r="B25" s="73">
        <v>0</v>
      </c>
      <c r="C25" s="73">
        <v>0</v>
      </c>
      <c r="D25" s="73">
        <v>0</v>
      </c>
      <c r="E25" s="73">
        <v>0</v>
      </c>
      <c r="F25" s="73">
        <v>0</v>
      </c>
      <c r="G25" s="73">
        <v>0</v>
      </c>
      <c r="H25" s="73">
        <v>0</v>
      </c>
    </row>
    <row r="26" spans="1:8">
      <c r="A26" s="62" t="s">
        <v>151</v>
      </c>
      <c r="B26" s="77"/>
      <c r="C26" s="77"/>
      <c r="D26" s="77"/>
      <c r="E26" s="77"/>
      <c r="F26" s="77"/>
      <c r="G26" s="77"/>
      <c r="H26" s="77"/>
    </row>
    <row r="27" spans="1:8" ht="17.25">
      <c r="A27" s="67" t="s">
        <v>152</v>
      </c>
      <c r="B27" s="72">
        <v>0</v>
      </c>
      <c r="C27" s="72">
        <v>0</v>
      </c>
      <c r="D27" s="72">
        <v>0</v>
      </c>
      <c r="E27" s="72">
        <v>0</v>
      </c>
      <c r="F27" s="72">
        <v>0</v>
      </c>
      <c r="G27" s="72">
        <v>0</v>
      </c>
      <c r="H27" s="72">
        <v>0</v>
      </c>
    </row>
    <row r="28" spans="1:8">
      <c r="A28" s="70" t="s">
        <v>153</v>
      </c>
      <c r="B28" s="73">
        <v>0</v>
      </c>
      <c r="C28" s="73">
        <v>0</v>
      </c>
      <c r="D28" s="73">
        <v>0</v>
      </c>
      <c r="E28" s="73">
        <v>0</v>
      </c>
      <c r="F28" s="73">
        <v>0</v>
      </c>
      <c r="G28" s="73">
        <v>0</v>
      </c>
      <c r="H28" s="73">
        <v>0</v>
      </c>
    </row>
    <row r="29" spans="1:8">
      <c r="A29" s="70" t="s">
        <v>154</v>
      </c>
      <c r="B29" s="73">
        <v>0</v>
      </c>
      <c r="C29" s="73">
        <v>0</v>
      </c>
      <c r="D29" s="73">
        <v>0</v>
      </c>
      <c r="E29" s="73">
        <v>0</v>
      </c>
      <c r="F29" s="73">
        <v>0</v>
      </c>
      <c r="G29" s="73">
        <v>0</v>
      </c>
      <c r="H29" s="73">
        <v>0</v>
      </c>
    </row>
    <row r="30" spans="1:8">
      <c r="A30" s="70" t="s">
        <v>155</v>
      </c>
      <c r="B30" s="73">
        <v>0</v>
      </c>
      <c r="C30" s="73">
        <v>0</v>
      </c>
      <c r="D30" s="73">
        <v>0</v>
      </c>
      <c r="E30" s="73">
        <v>0</v>
      </c>
      <c r="F30" s="73">
        <v>0</v>
      </c>
      <c r="G30" s="73">
        <v>0</v>
      </c>
      <c r="H30" s="73">
        <v>0</v>
      </c>
    </row>
    <row r="31" spans="1:8">
      <c r="A31" s="71" t="s">
        <v>151</v>
      </c>
      <c r="B31" s="78"/>
      <c r="C31" s="78"/>
      <c r="D31" s="78"/>
      <c r="E31" s="78"/>
      <c r="F31" s="78"/>
      <c r="G31" s="78"/>
      <c r="H31" s="78"/>
    </row>
    <row r="32" spans="1:8">
      <c r="A32" s="64"/>
      <c r="B32" s="51"/>
      <c r="C32" s="51"/>
      <c r="D32" s="51"/>
      <c r="E32" s="51"/>
      <c r="F32" s="51"/>
      <c r="G32" s="51"/>
      <c r="H32" s="51"/>
    </row>
    <row r="33" spans="1:8">
      <c r="A33" s="50" t="s">
        <v>156</v>
      </c>
      <c r="B33" s="50"/>
      <c r="C33" s="50"/>
      <c r="D33" s="50"/>
      <c r="E33" s="50"/>
      <c r="F33" s="50"/>
      <c r="G33" s="50"/>
      <c r="H33" s="50"/>
    </row>
    <row r="34" spans="1:8">
      <c r="A34" s="50"/>
      <c r="B34" s="50"/>
      <c r="C34" s="50"/>
      <c r="D34" s="50"/>
      <c r="E34" s="50"/>
      <c r="F34" s="50"/>
      <c r="G34" s="50"/>
      <c r="H34" s="50"/>
    </row>
    <row r="35" spans="1:8">
      <c r="A35" s="50"/>
      <c r="B35" s="50"/>
      <c r="C35" s="50"/>
      <c r="D35" s="50"/>
      <c r="E35" s="50"/>
      <c r="F35" s="50"/>
      <c r="G35" s="50"/>
      <c r="H35" s="50"/>
    </row>
    <row r="36" spans="1:8">
      <c r="A36" s="50"/>
      <c r="B36" s="50"/>
      <c r="C36" s="50"/>
      <c r="D36" s="50"/>
      <c r="E36" s="50"/>
      <c r="F36" s="50"/>
      <c r="G36" s="50"/>
      <c r="H36" s="50"/>
    </row>
    <row r="37" spans="1:8">
      <c r="A37" s="50"/>
      <c r="B37" s="50"/>
      <c r="C37" s="50"/>
      <c r="D37" s="50"/>
      <c r="E37" s="50"/>
      <c r="F37" s="50"/>
      <c r="G37" s="50"/>
      <c r="H37" s="50"/>
    </row>
    <row r="38" spans="1:8">
      <c r="A38" s="64"/>
      <c r="B38" s="51"/>
      <c r="C38" s="51"/>
      <c r="D38" s="51"/>
      <c r="E38" s="51"/>
      <c r="F38" s="51"/>
      <c r="G38" s="51"/>
      <c r="H38" s="51"/>
    </row>
    <row r="39" spans="1:8" ht="60">
      <c r="A39" s="65" t="s">
        <v>157</v>
      </c>
      <c r="B39" s="65" t="s">
        <v>158</v>
      </c>
      <c r="C39" s="65" t="s">
        <v>159</v>
      </c>
      <c r="D39" s="65" t="s">
        <v>160</v>
      </c>
      <c r="E39" s="65" t="s">
        <v>161</v>
      </c>
      <c r="F39" s="58" t="s">
        <v>162</v>
      </c>
      <c r="G39" s="51"/>
      <c r="H39" s="51"/>
    </row>
    <row r="40" spans="1:8">
      <c r="A40" s="63"/>
      <c r="B40" s="53"/>
      <c r="C40" s="53"/>
      <c r="D40" s="53"/>
      <c r="E40" s="53"/>
      <c r="F40" s="53"/>
      <c r="G40" s="51"/>
      <c r="H40" s="51"/>
    </row>
    <row r="41" spans="1:8">
      <c r="A41" s="67" t="s">
        <v>163</v>
      </c>
      <c r="B41" s="61">
        <v>0</v>
      </c>
      <c r="C41" s="61">
        <v>0</v>
      </c>
      <c r="D41" s="61">
        <v>0</v>
      </c>
      <c r="E41" s="61">
        <v>0</v>
      </c>
      <c r="F41" s="61">
        <v>0</v>
      </c>
      <c r="G41" s="51"/>
      <c r="H41" s="51"/>
    </row>
    <row r="42" spans="1:8">
      <c r="A42" s="70" t="s">
        <v>164</v>
      </c>
      <c r="B42" s="60"/>
      <c r="C42" s="60"/>
      <c r="D42" s="60"/>
      <c r="E42" s="60"/>
      <c r="F42" s="60"/>
      <c r="G42" s="57"/>
      <c r="H42" s="57"/>
    </row>
    <row r="43" spans="1:8">
      <c r="A43" s="70" t="s">
        <v>165</v>
      </c>
      <c r="B43" s="60"/>
      <c r="C43" s="60"/>
      <c r="D43" s="60"/>
      <c r="E43" s="60"/>
      <c r="F43" s="60"/>
      <c r="G43" s="57"/>
      <c r="H43" s="57"/>
    </row>
    <row r="44" spans="1:8">
      <c r="A44" s="70" t="s">
        <v>166</v>
      </c>
      <c r="B44" s="60"/>
      <c r="C44" s="60"/>
      <c r="D44" s="60"/>
      <c r="E44" s="60"/>
      <c r="F44" s="60"/>
      <c r="G44" s="57"/>
      <c r="H44" s="57"/>
    </row>
    <row r="45" spans="1:8">
      <c r="A45" s="56" t="s">
        <v>151</v>
      </c>
      <c r="B45" s="54"/>
      <c r="C45" s="54"/>
      <c r="D45" s="54"/>
      <c r="E45" s="54"/>
      <c r="F45" s="54"/>
      <c r="G45" s="51"/>
      <c r="H45" s="51"/>
    </row>
    <row r="46" spans="1:8">
      <c r="A46" s="51"/>
      <c r="B46" s="51"/>
      <c r="C46" s="51"/>
      <c r="D46" s="51"/>
      <c r="E46" s="51"/>
      <c r="F46" s="51"/>
      <c r="G46" s="51"/>
      <c r="H46" s="51"/>
    </row>
    <row r="47" spans="1:8">
      <c r="A47" s="51"/>
      <c r="B47" s="51"/>
      <c r="C47" s="51"/>
      <c r="D47" s="51"/>
      <c r="E47" s="51"/>
      <c r="F47" s="51"/>
      <c r="G47" s="51"/>
      <c r="H47" s="51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DB9265-1D56-471A-ACBD-50C2BB4CA830}">
  <dimension ref="A1:L21"/>
  <sheetViews>
    <sheetView workbookViewId="0">
      <selection activeCell="C25" sqref="C25"/>
    </sheetView>
  </sheetViews>
  <sheetFormatPr baseColWidth="10" defaultRowHeight="15"/>
  <cols>
    <col min="1" max="1" width="60.140625" bestFit="1" customWidth="1"/>
    <col min="2" max="2" width="12.140625" customWidth="1"/>
    <col min="3" max="3" width="15.42578125" customWidth="1"/>
    <col min="4" max="4" width="16.85546875" customWidth="1"/>
    <col min="5" max="5" width="14.7109375" customWidth="1"/>
    <col min="6" max="6" width="14.42578125" customWidth="1"/>
    <col min="7" max="7" width="14" customWidth="1"/>
    <col min="8" max="8" width="18.85546875" customWidth="1"/>
    <col min="9" max="9" width="14.140625" customWidth="1"/>
    <col min="10" max="10" width="15.85546875" customWidth="1"/>
    <col min="11" max="11" width="18" customWidth="1"/>
  </cols>
  <sheetData>
    <row r="1" spans="1:12" ht="21">
      <c r="A1" s="1" t="s">
        <v>167</v>
      </c>
      <c r="B1" s="1"/>
      <c r="C1" s="1"/>
      <c r="D1" s="1"/>
      <c r="E1" s="1"/>
      <c r="F1" s="1"/>
      <c r="G1" s="1"/>
      <c r="H1" s="1"/>
      <c r="I1" s="1"/>
      <c r="J1" s="1"/>
      <c r="K1" s="1"/>
      <c r="L1" s="93"/>
    </row>
    <row r="2" spans="1:12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5"/>
      <c r="L2" s="83"/>
    </row>
    <row r="3" spans="1:12">
      <c r="A3" s="6" t="s">
        <v>168</v>
      </c>
      <c r="B3" s="7"/>
      <c r="C3" s="7"/>
      <c r="D3" s="7"/>
      <c r="E3" s="7"/>
      <c r="F3" s="7"/>
      <c r="G3" s="7"/>
      <c r="H3" s="7"/>
      <c r="I3" s="7"/>
      <c r="J3" s="7"/>
      <c r="K3" s="8"/>
      <c r="L3" s="83"/>
    </row>
    <row r="4" spans="1:12">
      <c r="A4" s="9" t="s">
        <v>169</v>
      </c>
      <c r="B4" s="10"/>
      <c r="C4" s="10"/>
      <c r="D4" s="10"/>
      <c r="E4" s="10"/>
      <c r="F4" s="10"/>
      <c r="G4" s="10"/>
      <c r="H4" s="10"/>
      <c r="I4" s="10"/>
      <c r="J4" s="10"/>
      <c r="K4" s="11"/>
      <c r="L4" s="83"/>
    </row>
    <row r="5" spans="1:12">
      <c r="A5" s="6" t="s">
        <v>4</v>
      </c>
      <c r="B5" s="7"/>
      <c r="C5" s="7"/>
      <c r="D5" s="7"/>
      <c r="E5" s="7"/>
      <c r="F5" s="7"/>
      <c r="G5" s="7"/>
      <c r="H5" s="7"/>
      <c r="I5" s="7"/>
      <c r="J5" s="7"/>
      <c r="K5" s="8"/>
      <c r="L5" s="83"/>
    </row>
    <row r="6" spans="1:12" ht="180">
      <c r="A6" s="89" t="s">
        <v>170</v>
      </c>
      <c r="B6" s="89" t="s">
        <v>171</v>
      </c>
      <c r="C6" s="89" t="s">
        <v>172</v>
      </c>
      <c r="D6" s="89" t="s">
        <v>173</v>
      </c>
      <c r="E6" s="89" t="s">
        <v>174</v>
      </c>
      <c r="F6" s="89" t="s">
        <v>175</v>
      </c>
      <c r="G6" s="89" t="s">
        <v>176</v>
      </c>
      <c r="H6" s="89" t="s">
        <v>177</v>
      </c>
      <c r="I6" s="99" t="s">
        <v>178</v>
      </c>
      <c r="J6" s="99" t="s">
        <v>179</v>
      </c>
      <c r="K6" s="99" t="s">
        <v>180</v>
      </c>
      <c r="L6" s="83"/>
    </row>
    <row r="7" spans="1:12">
      <c r="A7" s="84"/>
      <c r="B7" s="85"/>
      <c r="C7" s="85"/>
      <c r="D7" s="85"/>
      <c r="E7" s="85"/>
      <c r="F7" s="85"/>
      <c r="G7" s="85"/>
      <c r="H7" s="85"/>
      <c r="I7" s="85"/>
      <c r="J7" s="85"/>
      <c r="K7" s="85"/>
      <c r="L7" s="83"/>
    </row>
    <row r="8" spans="1:12">
      <c r="A8" s="88" t="s">
        <v>181</v>
      </c>
      <c r="B8" s="98"/>
      <c r="C8" s="98"/>
      <c r="D8" s="98"/>
      <c r="E8" s="101">
        <v>0</v>
      </c>
      <c r="F8" s="98"/>
      <c r="G8" s="101">
        <v>0</v>
      </c>
      <c r="H8" s="101">
        <v>0</v>
      </c>
      <c r="I8" s="101">
        <v>0</v>
      </c>
      <c r="J8" s="101">
        <v>0</v>
      </c>
      <c r="K8" s="101">
        <v>0</v>
      </c>
      <c r="L8" s="83"/>
    </row>
    <row r="9" spans="1:12">
      <c r="A9" s="96" t="s">
        <v>182</v>
      </c>
      <c r="B9" s="94"/>
      <c r="C9" s="94"/>
      <c r="D9" s="94"/>
      <c r="E9" s="102">
        <v>0</v>
      </c>
      <c r="F9" s="92"/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87"/>
    </row>
    <row r="10" spans="1:12">
      <c r="A10" s="96" t="s">
        <v>183</v>
      </c>
      <c r="B10" s="94"/>
      <c r="C10" s="94"/>
      <c r="D10" s="94"/>
      <c r="E10" s="102">
        <v>0</v>
      </c>
      <c r="F10" s="92"/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87"/>
    </row>
    <row r="11" spans="1:12">
      <c r="A11" s="96" t="s">
        <v>184</v>
      </c>
      <c r="B11" s="94"/>
      <c r="C11" s="94"/>
      <c r="D11" s="94"/>
      <c r="E11" s="102">
        <v>0</v>
      </c>
      <c r="F11" s="92"/>
      <c r="G11" s="102">
        <v>0</v>
      </c>
      <c r="H11" s="102">
        <v>0</v>
      </c>
      <c r="I11" s="102">
        <v>0</v>
      </c>
      <c r="J11" s="102">
        <v>0</v>
      </c>
      <c r="K11" s="102">
        <v>0</v>
      </c>
      <c r="L11" s="87"/>
    </row>
    <row r="12" spans="1:12">
      <c r="A12" s="96" t="s">
        <v>185</v>
      </c>
      <c r="B12" s="94"/>
      <c r="C12" s="94"/>
      <c r="D12" s="94"/>
      <c r="E12" s="102">
        <v>0</v>
      </c>
      <c r="F12" s="92"/>
      <c r="G12" s="102">
        <v>0</v>
      </c>
      <c r="H12" s="102">
        <v>0</v>
      </c>
      <c r="I12" s="102">
        <v>0</v>
      </c>
      <c r="J12" s="102">
        <v>0</v>
      </c>
      <c r="K12" s="102">
        <v>0</v>
      </c>
      <c r="L12" s="87"/>
    </row>
    <row r="13" spans="1:12">
      <c r="A13" s="97" t="s">
        <v>151</v>
      </c>
      <c r="B13" s="95"/>
      <c r="C13" s="95"/>
      <c r="D13" s="95"/>
      <c r="E13" s="103"/>
      <c r="F13" s="90"/>
      <c r="G13" s="103"/>
      <c r="H13" s="103"/>
      <c r="I13" s="103"/>
      <c r="J13" s="103"/>
      <c r="K13" s="103"/>
      <c r="L13" s="83"/>
    </row>
    <row r="14" spans="1:12">
      <c r="A14" s="88" t="s">
        <v>186</v>
      </c>
      <c r="B14" s="98"/>
      <c r="C14" s="98"/>
      <c r="D14" s="98"/>
      <c r="E14" s="101">
        <v>0</v>
      </c>
      <c r="F14" s="98"/>
      <c r="G14" s="101">
        <v>0</v>
      </c>
      <c r="H14" s="101">
        <v>0</v>
      </c>
      <c r="I14" s="101">
        <v>0</v>
      </c>
      <c r="J14" s="101">
        <v>0</v>
      </c>
      <c r="K14" s="101">
        <v>0</v>
      </c>
      <c r="L14" s="83"/>
    </row>
    <row r="15" spans="1:12">
      <c r="A15" s="96" t="s">
        <v>187</v>
      </c>
      <c r="B15" s="94"/>
      <c r="C15" s="94"/>
      <c r="D15" s="94"/>
      <c r="E15" s="102">
        <v>0</v>
      </c>
      <c r="F15" s="92"/>
      <c r="G15" s="102">
        <v>0</v>
      </c>
      <c r="H15" s="102">
        <v>0</v>
      </c>
      <c r="I15" s="102">
        <v>0</v>
      </c>
      <c r="J15" s="102">
        <v>0</v>
      </c>
      <c r="K15" s="102">
        <v>0</v>
      </c>
      <c r="L15" s="87"/>
    </row>
    <row r="16" spans="1:12">
      <c r="A16" s="96" t="s">
        <v>188</v>
      </c>
      <c r="B16" s="94"/>
      <c r="C16" s="94"/>
      <c r="D16" s="94"/>
      <c r="E16" s="102">
        <v>0</v>
      </c>
      <c r="F16" s="92"/>
      <c r="G16" s="102">
        <v>0</v>
      </c>
      <c r="H16" s="102">
        <v>0</v>
      </c>
      <c r="I16" s="102">
        <v>0</v>
      </c>
      <c r="J16" s="102">
        <v>0</v>
      </c>
      <c r="K16" s="102">
        <v>0</v>
      </c>
      <c r="L16" s="87"/>
    </row>
    <row r="17" spans="1:11">
      <c r="A17" s="96" t="s">
        <v>189</v>
      </c>
      <c r="B17" s="94"/>
      <c r="C17" s="94"/>
      <c r="D17" s="94"/>
      <c r="E17" s="102">
        <v>0</v>
      </c>
      <c r="F17" s="92"/>
      <c r="G17" s="102">
        <v>0</v>
      </c>
      <c r="H17" s="102">
        <v>0</v>
      </c>
      <c r="I17" s="102">
        <v>0</v>
      </c>
      <c r="J17" s="102">
        <v>0</v>
      </c>
      <c r="K17" s="102">
        <v>0</v>
      </c>
    </row>
    <row r="18" spans="1:11">
      <c r="A18" s="96" t="s">
        <v>190</v>
      </c>
      <c r="B18" s="94"/>
      <c r="C18" s="94"/>
      <c r="D18" s="94"/>
      <c r="E18" s="102">
        <v>0</v>
      </c>
      <c r="F18" s="92"/>
      <c r="G18" s="102">
        <v>0</v>
      </c>
      <c r="H18" s="102">
        <v>0</v>
      </c>
      <c r="I18" s="102">
        <v>0</v>
      </c>
      <c r="J18" s="102">
        <v>0</v>
      </c>
      <c r="K18" s="102">
        <v>0</v>
      </c>
    </row>
    <row r="19" spans="1:11">
      <c r="A19" s="97" t="s">
        <v>151</v>
      </c>
      <c r="B19" s="95"/>
      <c r="C19" s="95"/>
      <c r="D19" s="95"/>
      <c r="E19" s="103"/>
      <c r="F19" s="90"/>
      <c r="G19" s="103"/>
      <c r="H19" s="103"/>
      <c r="I19" s="103"/>
      <c r="J19" s="103"/>
      <c r="K19" s="103"/>
    </row>
    <row r="20" spans="1:11">
      <c r="A20" s="88" t="s">
        <v>191</v>
      </c>
      <c r="B20" s="98"/>
      <c r="C20" s="98"/>
      <c r="D20" s="98"/>
      <c r="E20" s="101">
        <v>0</v>
      </c>
      <c r="F20" s="98"/>
      <c r="G20" s="101">
        <v>0</v>
      </c>
      <c r="H20" s="101">
        <v>0</v>
      </c>
      <c r="I20" s="101">
        <v>0</v>
      </c>
      <c r="J20" s="101">
        <v>0</v>
      </c>
      <c r="K20" s="101">
        <v>0</v>
      </c>
    </row>
    <row r="21" spans="1:11">
      <c r="A21" s="91"/>
      <c r="B21" s="86"/>
      <c r="C21" s="86"/>
      <c r="D21" s="86"/>
      <c r="E21" s="86"/>
      <c r="F21" s="86"/>
      <c r="G21" s="100"/>
      <c r="H21" s="100"/>
      <c r="I21" s="100"/>
      <c r="J21" s="100"/>
      <c r="K21" s="100"/>
    </row>
  </sheetData>
  <mergeCells count="5">
    <mergeCell ref="A2:K2"/>
    <mergeCell ref="A3:K3"/>
    <mergeCell ref="A4:K4"/>
    <mergeCell ref="A5:K5"/>
    <mergeCell ref="A1:K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D688C-8D3E-41F0-8AD7-A2035BCEDF22}">
  <dimension ref="A1:D75"/>
  <sheetViews>
    <sheetView workbookViewId="0">
      <selection activeCell="J17" sqref="J17"/>
    </sheetView>
  </sheetViews>
  <sheetFormatPr baseColWidth="10" defaultRowHeight="15"/>
  <cols>
    <col min="1" max="1" width="89" bestFit="1" customWidth="1"/>
    <col min="2" max="4" width="12.7109375" bestFit="1" customWidth="1"/>
  </cols>
  <sheetData>
    <row r="1" spans="1:4" ht="21">
      <c r="A1" s="1" t="s">
        <v>192</v>
      </c>
      <c r="B1" s="1"/>
      <c r="C1" s="1"/>
      <c r="D1" s="1"/>
    </row>
    <row r="2" spans="1:4">
      <c r="A2" s="3" t="s">
        <v>1</v>
      </c>
      <c r="B2" s="4"/>
      <c r="C2" s="4"/>
      <c r="D2" s="5"/>
    </row>
    <row r="3" spans="1:4">
      <c r="A3" s="6" t="s">
        <v>193</v>
      </c>
      <c r="B3" s="7"/>
      <c r="C3" s="7"/>
      <c r="D3" s="8"/>
    </row>
    <row r="4" spans="1:4">
      <c r="A4" s="9" t="s">
        <v>169</v>
      </c>
      <c r="B4" s="10"/>
      <c r="C4" s="10"/>
      <c r="D4" s="11"/>
    </row>
    <row r="5" spans="1:4">
      <c r="A5" s="12" t="s">
        <v>4</v>
      </c>
      <c r="B5" s="13"/>
      <c r="C5" s="13"/>
      <c r="D5" s="14"/>
    </row>
    <row r="6" spans="1:4">
      <c r="A6" s="104"/>
      <c r="B6" s="104"/>
      <c r="C6" s="104"/>
      <c r="D6" s="104"/>
    </row>
    <row r="7" spans="1:4" ht="45">
      <c r="A7" s="113" t="s">
        <v>7</v>
      </c>
      <c r="B7" s="105" t="s">
        <v>194</v>
      </c>
      <c r="C7" s="105" t="s">
        <v>195</v>
      </c>
      <c r="D7" s="105" t="s">
        <v>196</v>
      </c>
    </row>
    <row r="8" spans="1:4">
      <c r="A8" s="108" t="s">
        <v>197</v>
      </c>
      <c r="B8" s="122">
        <v>20204522.16</v>
      </c>
      <c r="C8" s="122">
        <v>17559801.969999999</v>
      </c>
      <c r="D8" s="122">
        <v>17559801.969999999</v>
      </c>
    </row>
    <row r="9" spans="1:4">
      <c r="A9" s="106" t="s">
        <v>198</v>
      </c>
      <c r="B9" s="138">
        <v>20204522.16</v>
      </c>
      <c r="C9" s="138">
        <v>17559801.969999999</v>
      </c>
      <c r="D9" s="138">
        <v>17559801.969999999</v>
      </c>
    </row>
    <row r="10" spans="1:4">
      <c r="A10" s="106" t="s">
        <v>199</v>
      </c>
      <c r="B10" s="138">
        <v>0</v>
      </c>
      <c r="C10" s="138">
        <v>0</v>
      </c>
      <c r="D10" s="138">
        <v>0</v>
      </c>
    </row>
    <row r="11" spans="1:4">
      <c r="A11" s="106" t="s">
        <v>200</v>
      </c>
      <c r="B11" s="123">
        <v>0</v>
      </c>
      <c r="C11" s="123">
        <v>0</v>
      </c>
      <c r="D11" s="123">
        <v>0</v>
      </c>
    </row>
    <row r="12" spans="1:4">
      <c r="A12" s="112"/>
      <c r="B12" s="124"/>
      <c r="C12" s="124"/>
      <c r="D12" s="124"/>
    </row>
    <row r="13" spans="1:4">
      <c r="A13" s="108" t="s">
        <v>201</v>
      </c>
      <c r="B13" s="122">
        <v>20204522.16</v>
      </c>
      <c r="C13" s="122">
        <v>17001448.010000002</v>
      </c>
      <c r="D13" s="122">
        <v>17001448.010000002</v>
      </c>
    </row>
    <row r="14" spans="1:4">
      <c r="A14" s="106" t="s">
        <v>202</v>
      </c>
      <c r="B14" s="138">
        <v>20204522.16</v>
      </c>
      <c r="C14" s="138">
        <v>17001448.010000002</v>
      </c>
      <c r="D14" s="138">
        <v>17001448.010000002</v>
      </c>
    </row>
    <row r="15" spans="1:4">
      <c r="A15" s="106" t="s">
        <v>203</v>
      </c>
      <c r="B15" s="138">
        <v>0</v>
      </c>
      <c r="C15" s="138">
        <v>0</v>
      </c>
      <c r="D15" s="138">
        <v>0</v>
      </c>
    </row>
    <row r="16" spans="1:4">
      <c r="A16" s="112"/>
      <c r="B16" s="124"/>
      <c r="C16" s="124"/>
      <c r="D16" s="124"/>
    </row>
    <row r="17" spans="1:4">
      <c r="A17" s="108" t="s">
        <v>204</v>
      </c>
      <c r="B17" s="125">
        <v>0</v>
      </c>
      <c r="C17" s="122">
        <v>0</v>
      </c>
      <c r="D17" s="122">
        <v>0</v>
      </c>
    </row>
    <row r="18" spans="1:4">
      <c r="A18" s="106" t="s">
        <v>205</v>
      </c>
      <c r="B18" s="126">
        <v>0</v>
      </c>
      <c r="C18" s="138">
        <v>0</v>
      </c>
      <c r="D18" s="138">
        <v>0</v>
      </c>
    </row>
    <row r="19" spans="1:4">
      <c r="A19" s="106" t="s">
        <v>206</v>
      </c>
      <c r="B19" s="126">
        <v>0</v>
      </c>
      <c r="C19" s="138">
        <v>0</v>
      </c>
      <c r="D19" s="138">
        <v>0</v>
      </c>
    </row>
    <row r="20" spans="1:4">
      <c r="A20" s="112"/>
      <c r="B20" s="124"/>
      <c r="C20" s="124"/>
      <c r="D20" s="124"/>
    </row>
    <row r="21" spans="1:4">
      <c r="A21" s="108" t="s">
        <v>207</v>
      </c>
      <c r="B21" s="122">
        <v>0</v>
      </c>
      <c r="C21" s="122">
        <v>558353.95999999717</v>
      </c>
      <c r="D21" s="122">
        <v>558353.95999999717</v>
      </c>
    </row>
    <row r="22" spans="1:4">
      <c r="A22" s="108"/>
      <c r="B22" s="124"/>
      <c r="C22" s="124"/>
      <c r="D22" s="124"/>
    </row>
    <row r="23" spans="1:4">
      <c r="A23" s="108" t="s">
        <v>208</v>
      </c>
      <c r="B23" s="122">
        <v>0</v>
      </c>
      <c r="C23" s="122">
        <v>558353.95999999717</v>
      </c>
      <c r="D23" s="122">
        <v>558353.95999999717</v>
      </c>
    </row>
    <row r="24" spans="1:4">
      <c r="A24" s="108"/>
      <c r="B24" s="127"/>
      <c r="C24" s="127"/>
      <c r="D24" s="127"/>
    </row>
    <row r="25" spans="1:4" ht="270">
      <c r="A25" s="114" t="s">
        <v>209</v>
      </c>
      <c r="B25" s="122">
        <v>0</v>
      </c>
      <c r="C25" s="122">
        <v>558353.95999999717</v>
      </c>
      <c r="D25" s="122">
        <v>558353.95999999717</v>
      </c>
    </row>
    <row r="26" spans="1:4">
      <c r="A26" s="115"/>
      <c r="B26" s="128"/>
      <c r="C26" s="128"/>
      <c r="D26" s="128"/>
    </row>
    <row r="27" spans="1:4">
      <c r="A27" s="111"/>
      <c r="B27" s="120"/>
      <c r="C27" s="120"/>
      <c r="D27" s="120"/>
    </row>
    <row r="28" spans="1:4" ht="30">
      <c r="A28" s="113" t="s">
        <v>210</v>
      </c>
      <c r="B28" s="121" t="s">
        <v>211</v>
      </c>
      <c r="C28" s="121" t="s">
        <v>195</v>
      </c>
      <c r="D28" s="121" t="s">
        <v>212</v>
      </c>
    </row>
    <row r="29" spans="1:4">
      <c r="A29" s="108" t="s">
        <v>213</v>
      </c>
      <c r="B29" s="129">
        <v>0</v>
      </c>
      <c r="C29" s="129">
        <v>0</v>
      </c>
      <c r="D29" s="129">
        <v>0</v>
      </c>
    </row>
    <row r="30" spans="1:4">
      <c r="A30" s="106" t="s">
        <v>214</v>
      </c>
      <c r="B30" s="141">
        <v>0</v>
      </c>
      <c r="C30" s="141">
        <v>0</v>
      </c>
      <c r="D30" s="141">
        <v>0</v>
      </c>
    </row>
    <row r="31" spans="1:4">
      <c r="A31" s="106" t="s">
        <v>215</v>
      </c>
      <c r="B31" s="141">
        <v>0</v>
      </c>
      <c r="C31" s="141">
        <v>0</v>
      </c>
      <c r="D31" s="141">
        <v>0</v>
      </c>
    </row>
    <row r="32" spans="1:4">
      <c r="A32" s="107"/>
      <c r="B32" s="130"/>
      <c r="C32" s="130"/>
      <c r="D32" s="130"/>
    </row>
    <row r="33" spans="1:4">
      <c r="A33" s="108" t="s">
        <v>216</v>
      </c>
      <c r="B33" s="129">
        <v>0</v>
      </c>
      <c r="C33" s="129">
        <v>558353.95999999717</v>
      </c>
      <c r="D33" s="129">
        <v>558353.95999999717</v>
      </c>
    </row>
    <row r="34" spans="1:4">
      <c r="A34" s="109"/>
      <c r="B34" s="135"/>
      <c r="C34" s="135"/>
      <c r="D34" s="135"/>
    </row>
    <row r="35" spans="1:4">
      <c r="A35" s="111"/>
      <c r="B35" s="120"/>
      <c r="C35" s="120"/>
      <c r="D35" s="120"/>
    </row>
    <row r="36" spans="1:4" ht="45">
      <c r="A36" s="113" t="s">
        <v>210</v>
      </c>
      <c r="B36" s="121" t="s">
        <v>217</v>
      </c>
      <c r="C36" s="121" t="s">
        <v>195</v>
      </c>
      <c r="D36" s="121" t="s">
        <v>196</v>
      </c>
    </row>
    <row r="37" spans="1:4">
      <c r="A37" s="108" t="s">
        <v>218</v>
      </c>
      <c r="B37" s="129">
        <v>0</v>
      </c>
      <c r="C37" s="129">
        <v>0</v>
      </c>
      <c r="D37" s="129">
        <v>0</v>
      </c>
    </row>
    <row r="38" spans="1:4">
      <c r="A38" s="106" t="s">
        <v>219</v>
      </c>
      <c r="B38" s="141">
        <v>0</v>
      </c>
      <c r="C38" s="141">
        <v>0</v>
      </c>
      <c r="D38" s="141">
        <v>0</v>
      </c>
    </row>
    <row r="39" spans="1:4">
      <c r="A39" s="106" t="s">
        <v>220</v>
      </c>
      <c r="B39" s="141">
        <v>0</v>
      </c>
      <c r="C39" s="141">
        <v>0</v>
      </c>
      <c r="D39" s="141">
        <v>0</v>
      </c>
    </row>
    <row r="40" spans="1:4">
      <c r="A40" s="108" t="s">
        <v>221</v>
      </c>
      <c r="B40" s="129">
        <v>0</v>
      </c>
      <c r="C40" s="129">
        <v>0</v>
      </c>
      <c r="D40" s="129">
        <v>0</v>
      </c>
    </row>
    <row r="41" spans="1:4">
      <c r="A41" s="106" t="s">
        <v>222</v>
      </c>
      <c r="B41" s="141">
        <v>0</v>
      </c>
      <c r="C41" s="141">
        <v>0</v>
      </c>
      <c r="D41" s="141">
        <v>0</v>
      </c>
    </row>
    <row r="42" spans="1:4">
      <c r="A42" s="106" t="s">
        <v>223</v>
      </c>
      <c r="B42" s="141">
        <v>0</v>
      </c>
      <c r="C42" s="141">
        <v>0</v>
      </c>
      <c r="D42" s="141">
        <v>0</v>
      </c>
    </row>
    <row r="43" spans="1:4">
      <c r="A43" s="107"/>
      <c r="B43" s="130"/>
      <c r="C43" s="130"/>
      <c r="D43" s="130"/>
    </row>
    <row r="44" spans="1:4">
      <c r="A44" s="108" t="s">
        <v>224</v>
      </c>
      <c r="B44" s="129">
        <v>0</v>
      </c>
      <c r="C44" s="129">
        <v>0</v>
      </c>
      <c r="D44" s="129">
        <v>0</v>
      </c>
    </row>
    <row r="45" spans="1:4">
      <c r="A45" s="119"/>
      <c r="B45" s="136"/>
      <c r="C45" s="136"/>
      <c r="D45" s="136"/>
    </row>
    <row r="46" spans="1:4">
      <c r="A46" s="104"/>
      <c r="B46" s="120"/>
      <c r="C46" s="120"/>
      <c r="D46" s="120"/>
    </row>
    <row r="47" spans="1:4" ht="45">
      <c r="A47" s="113" t="s">
        <v>210</v>
      </c>
      <c r="B47" s="121" t="s">
        <v>217</v>
      </c>
      <c r="C47" s="121" t="s">
        <v>195</v>
      </c>
      <c r="D47" s="121" t="s">
        <v>196</v>
      </c>
    </row>
    <row r="48" spans="1:4">
      <c r="A48" s="116" t="s">
        <v>225</v>
      </c>
      <c r="B48" s="139">
        <v>20204522.16</v>
      </c>
      <c r="C48" s="139">
        <v>17559801.969999999</v>
      </c>
      <c r="D48" s="139">
        <v>17559801.969999999</v>
      </c>
    </row>
    <row r="49" spans="1:4" ht="409.5">
      <c r="A49" s="117" t="s">
        <v>226</v>
      </c>
      <c r="B49" s="129">
        <v>0</v>
      </c>
      <c r="C49" s="129">
        <v>0</v>
      </c>
      <c r="D49" s="129">
        <v>0</v>
      </c>
    </row>
    <row r="50" spans="1:4">
      <c r="A50" s="118" t="s">
        <v>219</v>
      </c>
      <c r="B50" s="141">
        <v>0</v>
      </c>
      <c r="C50" s="141">
        <v>0</v>
      </c>
      <c r="D50" s="141">
        <v>0</v>
      </c>
    </row>
    <row r="51" spans="1:4">
      <c r="A51" s="118" t="s">
        <v>222</v>
      </c>
      <c r="B51" s="141">
        <v>0</v>
      </c>
      <c r="C51" s="141">
        <v>0</v>
      </c>
      <c r="D51" s="141">
        <v>0</v>
      </c>
    </row>
    <row r="52" spans="1:4">
      <c r="A52" s="107"/>
      <c r="B52" s="130"/>
      <c r="C52" s="130"/>
      <c r="D52" s="130"/>
    </row>
    <row r="53" spans="1:4">
      <c r="A53" s="106" t="s">
        <v>202</v>
      </c>
      <c r="B53" s="141">
        <v>20204522.16</v>
      </c>
      <c r="C53" s="141">
        <v>17001448.010000002</v>
      </c>
      <c r="D53" s="141">
        <v>17001448.010000002</v>
      </c>
    </row>
    <row r="54" spans="1:4">
      <c r="A54" s="107"/>
      <c r="B54" s="130"/>
      <c r="C54" s="130"/>
      <c r="D54" s="130"/>
    </row>
    <row r="55" spans="1:4">
      <c r="A55" s="106" t="s">
        <v>205</v>
      </c>
      <c r="B55" s="131"/>
      <c r="C55" s="141">
        <v>0</v>
      </c>
      <c r="D55" s="141">
        <v>0</v>
      </c>
    </row>
    <row r="56" spans="1:4">
      <c r="A56" s="107"/>
      <c r="B56" s="130"/>
      <c r="C56" s="130"/>
      <c r="D56" s="130"/>
    </row>
    <row r="57" spans="1:4" ht="210">
      <c r="A57" s="114" t="s">
        <v>227</v>
      </c>
      <c r="B57" s="129">
        <v>0</v>
      </c>
      <c r="C57" s="129">
        <v>558353.95999999717</v>
      </c>
      <c r="D57" s="129">
        <v>558353.95999999717</v>
      </c>
    </row>
    <row r="58" spans="1:4">
      <c r="A58" s="110"/>
      <c r="B58" s="132"/>
      <c r="C58" s="132"/>
      <c r="D58" s="132"/>
    </row>
    <row r="59" spans="1:4" ht="240">
      <c r="A59" s="114" t="s">
        <v>228</v>
      </c>
      <c r="B59" s="129">
        <v>0</v>
      </c>
      <c r="C59" s="129">
        <v>558353.95999999717</v>
      </c>
      <c r="D59" s="129">
        <v>558353.95999999717</v>
      </c>
    </row>
    <row r="60" spans="1:4">
      <c r="A60" s="109"/>
      <c r="B60" s="136"/>
      <c r="C60" s="136"/>
      <c r="D60" s="136"/>
    </row>
    <row r="61" spans="1:4">
      <c r="A61" s="104"/>
      <c r="B61" s="137"/>
      <c r="C61" s="137"/>
      <c r="D61" s="137"/>
    </row>
    <row r="62" spans="1:4" ht="45">
      <c r="A62" s="113" t="s">
        <v>210</v>
      </c>
      <c r="B62" s="121" t="s">
        <v>217</v>
      </c>
      <c r="C62" s="121" t="s">
        <v>195</v>
      </c>
      <c r="D62" s="121" t="s">
        <v>196</v>
      </c>
    </row>
    <row r="63" spans="1:4">
      <c r="A63" s="116" t="s">
        <v>199</v>
      </c>
      <c r="B63" s="140">
        <v>0</v>
      </c>
      <c r="C63" s="140">
        <v>0</v>
      </c>
      <c r="D63" s="140">
        <v>0</v>
      </c>
    </row>
    <row r="64" spans="1:4" ht="409.5">
      <c r="A64" s="117" t="s">
        <v>229</v>
      </c>
      <c r="B64" s="122">
        <v>0</v>
      </c>
      <c r="C64" s="122">
        <v>0</v>
      </c>
      <c r="D64" s="122">
        <v>0</v>
      </c>
    </row>
    <row r="65" spans="1:4">
      <c r="A65" s="118" t="s">
        <v>220</v>
      </c>
      <c r="B65" s="138">
        <v>0</v>
      </c>
      <c r="C65" s="138">
        <v>0</v>
      </c>
      <c r="D65" s="138">
        <v>0</v>
      </c>
    </row>
    <row r="66" spans="1:4">
      <c r="A66" s="118" t="s">
        <v>223</v>
      </c>
      <c r="B66" s="138">
        <v>0</v>
      </c>
      <c r="C66" s="138">
        <v>0</v>
      </c>
      <c r="D66" s="138">
        <v>0</v>
      </c>
    </row>
    <row r="67" spans="1:4">
      <c r="A67" s="107"/>
      <c r="B67" s="124"/>
      <c r="C67" s="124"/>
      <c r="D67" s="124"/>
    </row>
    <row r="68" spans="1:4">
      <c r="A68" s="106" t="s">
        <v>230</v>
      </c>
      <c r="B68" s="138">
        <v>0</v>
      </c>
      <c r="C68" s="138">
        <v>0</v>
      </c>
      <c r="D68" s="138">
        <v>0</v>
      </c>
    </row>
    <row r="69" spans="1:4">
      <c r="A69" s="107"/>
      <c r="B69" s="124"/>
      <c r="C69" s="124"/>
      <c r="D69" s="124"/>
    </row>
    <row r="70" spans="1:4">
      <c r="A70" s="106" t="s">
        <v>206</v>
      </c>
      <c r="B70" s="133">
        <v>0</v>
      </c>
      <c r="C70" s="138">
        <v>0</v>
      </c>
      <c r="D70" s="138">
        <v>0</v>
      </c>
    </row>
    <row r="71" spans="1:4">
      <c r="A71" s="107"/>
      <c r="B71" s="124"/>
      <c r="C71" s="124"/>
      <c r="D71" s="124"/>
    </row>
    <row r="72" spans="1:4" ht="225">
      <c r="A72" s="114" t="s">
        <v>231</v>
      </c>
      <c r="B72" s="122">
        <v>0</v>
      </c>
      <c r="C72" s="122">
        <v>0</v>
      </c>
      <c r="D72" s="122">
        <v>0</v>
      </c>
    </row>
    <row r="73" spans="1:4">
      <c r="A73" s="107"/>
      <c r="B73" s="124"/>
      <c r="C73" s="124"/>
      <c r="D73" s="124"/>
    </row>
    <row r="74" spans="1:4" ht="255">
      <c r="A74" s="114" t="s">
        <v>232</v>
      </c>
      <c r="B74" s="122">
        <v>0</v>
      </c>
      <c r="C74" s="122">
        <v>0</v>
      </c>
      <c r="D74" s="122">
        <v>0</v>
      </c>
    </row>
    <row r="75" spans="1:4">
      <c r="A75" s="109"/>
      <c r="B75" s="134"/>
      <c r="C75" s="134"/>
      <c r="D75" s="134"/>
    </row>
  </sheetData>
  <mergeCells count="5">
    <mergeCell ref="A2:D2"/>
    <mergeCell ref="A3:D3"/>
    <mergeCell ref="A4:D4"/>
    <mergeCell ref="A5:D5"/>
    <mergeCell ref="A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8ED524-21A6-4E00-BD3E-EC41673F9E4C}">
  <dimension ref="A1:J80"/>
  <sheetViews>
    <sheetView workbookViewId="0">
      <selection activeCell="K28" sqref="K28"/>
    </sheetView>
  </sheetViews>
  <sheetFormatPr baseColWidth="10" defaultRowHeight="15"/>
  <cols>
    <col min="1" max="1" width="84.5703125" bestFit="1" customWidth="1"/>
    <col min="2" max="2" width="12.7109375" bestFit="1" customWidth="1"/>
    <col min="3" max="3" width="14.7109375" customWidth="1"/>
    <col min="4" max="6" width="12.7109375" bestFit="1" customWidth="1"/>
    <col min="7" max="7" width="20.85546875" customWidth="1"/>
  </cols>
  <sheetData>
    <row r="1" spans="1:10" ht="21">
      <c r="A1" s="172" t="s">
        <v>233</v>
      </c>
      <c r="B1" s="172"/>
      <c r="C1" s="172"/>
      <c r="D1" s="172"/>
      <c r="E1" s="172"/>
      <c r="F1" s="172"/>
      <c r="G1" s="172"/>
      <c r="H1" s="155"/>
    </row>
    <row r="2" spans="1:10">
      <c r="A2" s="3" t="s">
        <v>1</v>
      </c>
      <c r="B2" s="4"/>
      <c r="C2" s="4"/>
      <c r="D2" s="4"/>
      <c r="E2" s="4"/>
      <c r="F2" s="4"/>
      <c r="G2" s="5"/>
      <c r="H2" s="142"/>
    </row>
    <row r="3" spans="1:10">
      <c r="A3" s="6" t="s">
        <v>234</v>
      </c>
      <c r="B3" s="7"/>
      <c r="C3" s="7"/>
      <c r="D3" s="7"/>
      <c r="E3" s="7"/>
      <c r="F3" s="7"/>
      <c r="G3" s="8"/>
      <c r="H3" s="142"/>
    </row>
    <row r="4" spans="1:10">
      <c r="A4" s="9" t="s">
        <v>169</v>
      </c>
      <c r="B4" s="10"/>
      <c r="C4" s="10"/>
      <c r="D4" s="10"/>
      <c r="E4" s="10"/>
      <c r="F4" s="10"/>
      <c r="G4" s="11"/>
      <c r="H4" s="142"/>
    </row>
    <row r="5" spans="1:10">
      <c r="A5" s="12" t="s">
        <v>4</v>
      </c>
      <c r="B5" s="13"/>
      <c r="C5" s="13"/>
      <c r="D5" s="13"/>
      <c r="E5" s="13"/>
      <c r="F5" s="13"/>
      <c r="G5" s="14"/>
      <c r="H5" s="142"/>
    </row>
    <row r="6" spans="1:10">
      <c r="A6" s="81" t="s">
        <v>235</v>
      </c>
      <c r="B6" s="171" t="s">
        <v>236</v>
      </c>
      <c r="C6" s="171"/>
      <c r="D6" s="171"/>
      <c r="E6" s="171"/>
      <c r="F6" s="171"/>
      <c r="G6" s="171" t="s">
        <v>237</v>
      </c>
      <c r="H6" s="142"/>
    </row>
    <row r="7" spans="1:10" ht="60">
      <c r="A7" s="82"/>
      <c r="B7" s="146" t="s">
        <v>238</v>
      </c>
      <c r="C7" s="145" t="s">
        <v>239</v>
      </c>
      <c r="D7" s="146" t="s">
        <v>240</v>
      </c>
      <c r="E7" s="146" t="s">
        <v>195</v>
      </c>
      <c r="F7" s="146" t="s">
        <v>241</v>
      </c>
      <c r="G7" s="171"/>
      <c r="H7" s="142"/>
    </row>
    <row r="8" spans="1:10">
      <c r="A8" s="148" t="s">
        <v>242</v>
      </c>
      <c r="B8" s="159"/>
      <c r="C8" s="159"/>
      <c r="D8" s="159"/>
      <c r="E8" s="159"/>
      <c r="F8" s="159"/>
      <c r="G8" s="159"/>
      <c r="H8" s="142"/>
    </row>
    <row r="9" spans="1:10">
      <c r="A9" s="149" t="s">
        <v>243</v>
      </c>
      <c r="B9" s="167">
        <v>0</v>
      </c>
      <c r="C9" s="167">
        <v>0</v>
      </c>
      <c r="D9" s="160">
        <v>0</v>
      </c>
      <c r="E9" s="167">
        <v>0</v>
      </c>
      <c r="F9" s="167">
        <v>0</v>
      </c>
      <c r="G9" s="160">
        <v>0</v>
      </c>
      <c r="H9" s="143"/>
    </row>
    <row r="10" spans="1:10">
      <c r="A10" s="149" t="s">
        <v>244</v>
      </c>
      <c r="B10" s="167">
        <v>0</v>
      </c>
      <c r="C10" s="167">
        <v>0</v>
      </c>
      <c r="D10" s="160">
        <v>0</v>
      </c>
      <c r="E10" s="167">
        <v>0</v>
      </c>
      <c r="F10" s="167">
        <v>0</v>
      </c>
      <c r="G10" s="160">
        <v>0</v>
      </c>
      <c r="H10" s="142"/>
    </row>
    <row r="11" spans="1:10">
      <c r="A11" s="149" t="s">
        <v>245</v>
      </c>
      <c r="B11" s="167">
        <v>0</v>
      </c>
      <c r="C11" s="167">
        <v>0</v>
      </c>
      <c r="D11" s="160">
        <v>0</v>
      </c>
      <c r="E11" s="167">
        <v>0</v>
      </c>
      <c r="F11" s="167">
        <v>0</v>
      </c>
      <c r="G11" s="160">
        <v>0</v>
      </c>
      <c r="H11" s="142"/>
    </row>
    <row r="12" spans="1:10">
      <c r="A12" s="149" t="s">
        <v>246</v>
      </c>
      <c r="B12" s="167">
        <v>0</v>
      </c>
      <c r="C12" s="167">
        <v>0</v>
      </c>
      <c r="D12" s="160">
        <v>0</v>
      </c>
      <c r="E12" s="167">
        <v>0</v>
      </c>
      <c r="F12" s="167">
        <v>0</v>
      </c>
      <c r="G12" s="160">
        <v>0</v>
      </c>
      <c r="H12" s="142"/>
    </row>
    <row r="13" spans="1:10">
      <c r="A13" s="149" t="s">
        <v>247</v>
      </c>
      <c r="B13" s="167">
        <v>10537.05</v>
      </c>
      <c r="C13" s="167">
        <v>14218.1</v>
      </c>
      <c r="D13" s="160">
        <v>24755.15</v>
      </c>
      <c r="E13" s="167">
        <v>24755.19</v>
      </c>
      <c r="F13" s="167">
        <v>24755.19</v>
      </c>
      <c r="G13" s="160">
        <v>14218.14</v>
      </c>
      <c r="H13" s="142"/>
    </row>
    <row r="14" spans="1:10">
      <c r="A14" s="149" t="s">
        <v>248</v>
      </c>
      <c r="B14" s="167">
        <v>0</v>
      </c>
      <c r="C14" s="167">
        <v>0</v>
      </c>
      <c r="D14" s="160">
        <v>0</v>
      </c>
      <c r="E14" s="167">
        <v>0</v>
      </c>
      <c r="F14" s="167">
        <v>0</v>
      </c>
      <c r="G14" s="160">
        <v>0</v>
      </c>
      <c r="H14" s="142"/>
    </row>
    <row r="15" spans="1:10">
      <c r="A15" s="149" t="s">
        <v>249</v>
      </c>
      <c r="B15" s="167">
        <v>20193985.109999999</v>
      </c>
      <c r="C15" s="167">
        <v>458941.81</v>
      </c>
      <c r="D15" s="160">
        <v>20652926.919999998</v>
      </c>
      <c r="E15" s="167">
        <v>17535046.780000001</v>
      </c>
      <c r="F15" s="167">
        <v>17535046.780000001</v>
      </c>
      <c r="G15" s="160">
        <v>-2658938.3299999982</v>
      </c>
      <c r="H15" s="142"/>
      <c r="J15" t="s">
        <v>305</v>
      </c>
    </row>
    <row r="16" spans="1:10">
      <c r="A16" s="144" t="s">
        <v>250</v>
      </c>
      <c r="B16" s="160">
        <v>0</v>
      </c>
      <c r="C16" s="160">
        <v>0</v>
      </c>
      <c r="D16" s="160">
        <v>0</v>
      </c>
      <c r="E16" s="160">
        <v>0</v>
      </c>
      <c r="F16" s="160">
        <v>0</v>
      </c>
      <c r="G16" s="160">
        <v>0</v>
      </c>
      <c r="H16" s="142"/>
    </row>
    <row r="17" spans="1:7">
      <c r="A17" s="153" t="s">
        <v>251</v>
      </c>
      <c r="B17" s="167">
        <v>0</v>
      </c>
      <c r="C17" s="167">
        <v>0</v>
      </c>
      <c r="D17" s="160">
        <v>0</v>
      </c>
      <c r="E17" s="167">
        <v>0</v>
      </c>
      <c r="F17" s="167">
        <v>0</v>
      </c>
      <c r="G17" s="160">
        <v>0</v>
      </c>
    </row>
    <row r="18" spans="1:7">
      <c r="A18" s="153" t="s">
        <v>252</v>
      </c>
      <c r="B18" s="167">
        <v>0</v>
      </c>
      <c r="C18" s="167">
        <v>0</v>
      </c>
      <c r="D18" s="160">
        <v>0</v>
      </c>
      <c r="E18" s="167">
        <v>0</v>
      </c>
      <c r="F18" s="167">
        <v>0</v>
      </c>
      <c r="G18" s="160">
        <v>0</v>
      </c>
    </row>
    <row r="19" spans="1:7">
      <c r="A19" s="153" t="s">
        <v>253</v>
      </c>
      <c r="B19" s="167">
        <v>0</v>
      </c>
      <c r="C19" s="167">
        <v>0</v>
      </c>
      <c r="D19" s="160">
        <v>0</v>
      </c>
      <c r="E19" s="167">
        <v>0</v>
      </c>
      <c r="F19" s="167">
        <v>0</v>
      </c>
      <c r="G19" s="160">
        <v>0</v>
      </c>
    </row>
    <row r="20" spans="1:7">
      <c r="A20" s="153" t="s">
        <v>254</v>
      </c>
      <c r="B20" s="160">
        <v>0</v>
      </c>
      <c r="C20" s="160">
        <v>0</v>
      </c>
      <c r="D20" s="160">
        <v>0</v>
      </c>
      <c r="E20" s="160">
        <v>0</v>
      </c>
      <c r="F20" s="160">
        <v>0</v>
      </c>
      <c r="G20" s="160">
        <v>0</v>
      </c>
    </row>
    <row r="21" spans="1:7">
      <c r="A21" s="153" t="s">
        <v>255</v>
      </c>
      <c r="B21" s="160">
        <v>0</v>
      </c>
      <c r="C21" s="160">
        <v>0</v>
      </c>
      <c r="D21" s="160">
        <v>0</v>
      </c>
      <c r="E21" s="160">
        <v>0</v>
      </c>
      <c r="F21" s="160">
        <v>0</v>
      </c>
      <c r="G21" s="160">
        <v>0</v>
      </c>
    </row>
    <row r="22" spans="1:7">
      <c r="A22" s="153" t="s">
        <v>256</v>
      </c>
      <c r="B22" s="167">
        <v>0</v>
      </c>
      <c r="C22" s="167">
        <v>0</v>
      </c>
      <c r="D22" s="160">
        <v>0</v>
      </c>
      <c r="E22" s="167">
        <v>0</v>
      </c>
      <c r="F22" s="167">
        <v>0</v>
      </c>
      <c r="G22" s="160">
        <v>0</v>
      </c>
    </row>
    <row r="23" spans="1:7">
      <c r="A23" s="153" t="s">
        <v>257</v>
      </c>
      <c r="B23" s="160">
        <v>0</v>
      </c>
      <c r="C23" s="160">
        <v>0</v>
      </c>
      <c r="D23" s="160">
        <v>0</v>
      </c>
      <c r="E23" s="160">
        <v>0</v>
      </c>
      <c r="F23" s="160">
        <v>0</v>
      </c>
      <c r="G23" s="160">
        <v>0</v>
      </c>
    </row>
    <row r="24" spans="1:7">
      <c r="A24" s="153" t="s">
        <v>258</v>
      </c>
      <c r="B24" s="160">
        <v>0</v>
      </c>
      <c r="C24" s="160">
        <v>0</v>
      </c>
      <c r="D24" s="160">
        <v>0</v>
      </c>
      <c r="E24" s="160">
        <v>0</v>
      </c>
      <c r="F24" s="160">
        <v>0</v>
      </c>
      <c r="G24" s="160">
        <v>0</v>
      </c>
    </row>
    <row r="25" spans="1:7">
      <c r="A25" s="153" t="s">
        <v>259</v>
      </c>
      <c r="B25" s="167">
        <v>0</v>
      </c>
      <c r="C25" s="167">
        <v>0</v>
      </c>
      <c r="D25" s="160">
        <v>0</v>
      </c>
      <c r="E25" s="167">
        <v>0</v>
      </c>
      <c r="F25" s="167">
        <v>0</v>
      </c>
      <c r="G25" s="160">
        <v>0</v>
      </c>
    </row>
    <row r="26" spans="1:7">
      <c r="A26" s="153" t="s">
        <v>260</v>
      </c>
      <c r="B26" s="167">
        <v>0</v>
      </c>
      <c r="C26" s="167">
        <v>0</v>
      </c>
      <c r="D26" s="160">
        <v>0</v>
      </c>
      <c r="E26" s="167">
        <v>0</v>
      </c>
      <c r="F26" s="167">
        <v>0</v>
      </c>
      <c r="G26" s="160">
        <v>0</v>
      </c>
    </row>
    <row r="27" spans="1:7">
      <c r="A27" s="153" t="s">
        <v>261</v>
      </c>
      <c r="B27" s="167">
        <v>0</v>
      </c>
      <c r="C27" s="167">
        <v>0</v>
      </c>
      <c r="D27" s="160">
        <v>0</v>
      </c>
      <c r="E27" s="167">
        <v>0</v>
      </c>
      <c r="F27" s="167">
        <v>0</v>
      </c>
      <c r="G27" s="160">
        <v>0</v>
      </c>
    </row>
    <row r="28" spans="1:7">
      <c r="A28" s="149" t="s">
        <v>262</v>
      </c>
      <c r="B28" s="160">
        <v>0</v>
      </c>
      <c r="C28" s="160">
        <v>0</v>
      </c>
      <c r="D28" s="160">
        <v>0</v>
      </c>
      <c r="E28" s="160">
        <v>0</v>
      </c>
      <c r="F28" s="160">
        <v>0</v>
      </c>
      <c r="G28" s="160">
        <v>0</v>
      </c>
    </row>
    <row r="29" spans="1:7">
      <c r="A29" s="153" t="s">
        <v>263</v>
      </c>
      <c r="B29" s="167">
        <v>0</v>
      </c>
      <c r="C29" s="167">
        <v>0</v>
      </c>
      <c r="D29" s="160">
        <v>0</v>
      </c>
      <c r="E29" s="167">
        <v>0</v>
      </c>
      <c r="F29" s="167">
        <v>0</v>
      </c>
      <c r="G29" s="160">
        <v>0</v>
      </c>
    </row>
    <row r="30" spans="1:7">
      <c r="A30" s="153" t="s">
        <v>264</v>
      </c>
      <c r="B30" s="167">
        <v>0</v>
      </c>
      <c r="C30" s="167">
        <v>0</v>
      </c>
      <c r="D30" s="160">
        <v>0</v>
      </c>
      <c r="E30" s="167">
        <v>0</v>
      </c>
      <c r="F30" s="167">
        <v>0</v>
      </c>
      <c r="G30" s="160">
        <v>0</v>
      </c>
    </row>
    <row r="31" spans="1:7">
      <c r="A31" s="153" t="s">
        <v>265</v>
      </c>
      <c r="B31" s="167">
        <v>0</v>
      </c>
      <c r="C31" s="167">
        <v>0</v>
      </c>
      <c r="D31" s="160">
        <v>0</v>
      </c>
      <c r="E31" s="167">
        <v>0</v>
      </c>
      <c r="F31" s="167">
        <v>0</v>
      </c>
      <c r="G31" s="160">
        <v>0</v>
      </c>
    </row>
    <row r="32" spans="1:7">
      <c r="A32" s="153" t="s">
        <v>266</v>
      </c>
      <c r="B32" s="160">
        <v>0</v>
      </c>
      <c r="C32" s="160">
        <v>0</v>
      </c>
      <c r="D32" s="160">
        <v>0</v>
      </c>
      <c r="E32" s="160">
        <v>0</v>
      </c>
      <c r="F32" s="160">
        <v>0</v>
      </c>
      <c r="G32" s="160">
        <v>0</v>
      </c>
    </row>
    <row r="33" spans="1:8">
      <c r="A33" s="153" t="s">
        <v>267</v>
      </c>
      <c r="B33" s="167">
        <v>0</v>
      </c>
      <c r="C33" s="167">
        <v>0</v>
      </c>
      <c r="D33" s="160">
        <v>0</v>
      </c>
      <c r="E33" s="167">
        <v>0</v>
      </c>
      <c r="F33" s="167">
        <v>0</v>
      </c>
      <c r="G33" s="160">
        <v>0</v>
      </c>
      <c r="H33" s="142"/>
    </row>
    <row r="34" spans="1:8">
      <c r="A34" s="149" t="s">
        <v>268</v>
      </c>
      <c r="B34" s="167">
        <v>0</v>
      </c>
      <c r="C34" s="167">
        <v>0</v>
      </c>
      <c r="D34" s="160">
        <v>0</v>
      </c>
      <c r="E34" s="167">
        <v>0</v>
      </c>
      <c r="F34" s="167">
        <v>0</v>
      </c>
      <c r="G34" s="160">
        <v>0</v>
      </c>
      <c r="H34" s="142"/>
    </row>
    <row r="35" spans="1:8">
      <c r="A35" s="149" t="s">
        <v>269</v>
      </c>
      <c r="B35" s="160">
        <v>0</v>
      </c>
      <c r="C35" s="160">
        <v>0</v>
      </c>
      <c r="D35" s="160">
        <v>0</v>
      </c>
      <c r="E35" s="160">
        <v>0</v>
      </c>
      <c r="F35" s="160">
        <v>0</v>
      </c>
      <c r="G35" s="160">
        <v>0</v>
      </c>
      <c r="H35" s="142"/>
    </row>
    <row r="36" spans="1:8">
      <c r="A36" s="153" t="s">
        <v>270</v>
      </c>
      <c r="B36" s="167">
        <v>0</v>
      </c>
      <c r="C36" s="167">
        <v>0</v>
      </c>
      <c r="D36" s="160">
        <v>0</v>
      </c>
      <c r="E36" s="167">
        <v>0</v>
      </c>
      <c r="F36" s="167">
        <v>0</v>
      </c>
      <c r="G36" s="160">
        <v>0</v>
      </c>
      <c r="H36" s="142"/>
    </row>
    <row r="37" spans="1:8">
      <c r="A37" s="149" t="s">
        <v>271</v>
      </c>
      <c r="B37" s="160">
        <v>0</v>
      </c>
      <c r="C37" s="160">
        <v>0</v>
      </c>
      <c r="D37" s="160">
        <v>0</v>
      </c>
      <c r="E37" s="160">
        <v>0</v>
      </c>
      <c r="F37" s="160">
        <v>0</v>
      </c>
      <c r="G37" s="160">
        <v>0</v>
      </c>
      <c r="H37" s="142"/>
    </row>
    <row r="38" spans="1:8">
      <c r="A38" s="153" t="s">
        <v>272</v>
      </c>
      <c r="B38" s="160">
        <v>0</v>
      </c>
      <c r="C38" s="160">
        <v>0</v>
      </c>
      <c r="D38" s="160">
        <v>0</v>
      </c>
      <c r="E38" s="160">
        <v>0</v>
      </c>
      <c r="F38" s="160">
        <v>0</v>
      </c>
      <c r="G38" s="160">
        <v>0</v>
      </c>
      <c r="H38" s="142"/>
    </row>
    <row r="39" spans="1:8">
      <c r="A39" s="153" t="s">
        <v>273</v>
      </c>
      <c r="B39" s="160">
        <v>0</v>
      </c>
      <c r="C39" s="160">
        <v>0</v>
      </c>
      <c r="D39" s="160">
        <v>0</v>
      </c>
      <c r="E39" s="160">
        <v>0</v>
      </c>
      <c r="F39" s="160">
        <v>0</v>
      </c>
      <c r="G39" s="160">
        <v>0</v>
      </c>
      <c r="H39" s="142"/>
    </row>
    <row r="40" spans="1:8">
      <c r="A40" s="150"/>
      <c r="B40" s="160"/>
      <c r="C40" s="160"/>
      <c r="D40" s="160"/>
      <c r="E40" s="160"/>
      <c r="F40" s="160"/>
      <c r="G40" s="160"/>
      <c r="H40" s="142"/>
    </row>
    <row r="41" spans="1:8">
      <c r="A41" s="151" t="s">
        <v>274</v>
      </c>
      <c r="B41" s="161">
        <v>20204522.16</v>
      </c>
      <c r="C41" s="161">
        <v>473159.91</v>
      </c>
      <c r="D41" s="161">
        <v>20677682.069999997</v>
      </c>
      <c r="E41" s="161">
        <v>17559801.970000003</v>
      </c>
      <c r="F41" s="161">
        <v>17559801.970000003</v>
      </c>
      <c r="G41" s="161">
        <v>-2644720.1899999981</v>
      </c>
      <c r="H41" s="142"/>
    </row>
    <row r="42" spans="1:8">
      <c r="A42" s="151" t="s">
        <v>275</v>
      </c>
      <c r="B42" s="162"/>
      <c r="C42" s="162"/>
      <c r="D42" s="162"/>
      <c r="E42" s="162"/>
      <c r="F42" s="162"/>
      <c r="G42" s="161">
        <v>0</v>
      </c>
      <c r="H42" s="143"/>
    </row>
    <row r="43" spans="1:8">
      <c r="A43" s="150"/>
      <c r="B43" s="163"/>
      <c r="C43" s="163"/>
      <c r="D43" s="163"/>
      <c r="E43" s="163"/>
      <c r="F43" s="163"/>
      <c r="G43" s="163"/>
      <c r="H43" s="142"/>
    </row>
    <row r="44" spans="1:8">
      <c r="A44" s="151" t="s">
        <v>276</v>
      </c>
      <c r="B44" s="163"/>
      <c r="C44" s="163"/>
      <c r="D44" s="163"/>
      <c r="E44" s="163"/>
      <c r="F44" s="163"/>
      <c r="G44" s="163"/>
      <c r="H44" s="142"/>
    </row>
    <row r="45" spans="1:8">
      <c r="A45" s="149" t="s">
        <v>277</v>
      </c>
      <c r="B45" s="160">
        <v>0</v>
      </c>
      <c r="C45" s="160">
        <v>0</v>
      </c>
      <c r="D45" s="160">
        <v>0</v>
      </c>
      <c r="E45" s="160">
        <v>0</v>
      </c>
      <c r="F45" s="160">
        <v>0</v>
      </c>
      <c r="G45" s="160">
        <v>0</v>
      </c>
      <c r="H45" s="142"/>
    </row>
    <row r="46" spans="1:8" ht="409.5">
      <c r="A46" s="154" t="s">
        <v>278</v>
      </c>
      <c r="B46" s="160">
        <v>0</v>
      </c>
      <c r="C46" s="160">
        <v>0</v>
      </c>
      <c r="D46" s="160">
        <v>0</v>
      </c>
      <c r="E46" s="160">
        <v>0</v>
      </c>
      <c r="F46" s="160">
        <v>0</v>
      </c>
      <c r="G46" s="160">
        <v>0</v>
      </c>
      <c r="H46" s="142"/>
    </row>
    <row r="47" spans="1:8" ht="409.5">
      <c r="A47" s="154" t="s">
        <v>279</v>
      </c>
      <c r="B47" s="160">
        <v>0</v>
      </c>
      <c r="C47" s="160">
        <v>0</v>
      </c>
      <c r="D47" s="160">
        <v>0</v>
      </c>
      <c r="E47" s="160">
        <v>0</v>
      </c>
      <c r="F47" s="160">
        <v>0</v>
      </c>
      <c r="G47" s="160">
        <v>0</v>
      </c>
      <c r="H47" s="142"/>
    </row>
    <row r="48" spans="1:8" ht="409.5">
      <c r="A48" s="154" t="s">
        <v>280</v>
      </c>
      <c r="B48" s="167">
        <v>0</v>
      </c>
      <c r="C48" s="167">
        <v>0</v>
      </c>
      <c r="D48" s="160">
        <v>0</v>
      </c>
      <c r="E48" s="167">
        <v>0</v>
      </c>
      <c r="F48" s="167">
        <v>0</v>
      </c>
      <c r="G48" s="160">
        <v>0</v>
      </c>
      <c r="H48" s="142"/>
    </row>
    <row r="49" spans="1:7" ht="409.5">
      <c r="A49" s="154" t="s">
        <v>281</v>
      </c>
      <c r="B49" s="167">
        <v>0</v>
      </c>
      <c r="C49" s="167">
        <v>0</v>
      </c>
      <c r="D49" s="160">
        <v>0</v>
      </c>
      <c r="E49" s="167">
        <v>0</v>
      </c>
      <c r="F49" s="167">
        <v>0</v>
      </c>
      <c r="G49" s="160">
        <v>0</v>
      </c>
    </row>
    <row r="50" spans="1:7" ht="409.5">
      <c r="A50" s="154" t="s">
        <v>282</v>
      </c>
      <c r="B50" s="160">
        <v>0</v>
      </c>
      <c r="C50" s="160">
        <v>0</v>
      </c>
      <c r="D50" s="160">
        <v>0</v>
      </c>
      <c r="E50" s="160">
        <v>0</v>
      </c>
      <c r="F50" s="160">
        <v>0</v>
      </c>
      <c r="G50" s="160">
        <v>0</v>
      </c>
    </row>
    <row r="51" spans="1:7" ht="409.5">
      <c r="A51" s="154" t="s">
        <v>283</v>
      </c>
      <c r="B51" s="160">
        <v>0</v>
      </c>
      <c r="C51" s="160">
        <v>0</v>
      </c>
      <c r="D51" s="160">
        <v>0</v>
      </c>
      <c r="E51" s="160">
        <v>0</v>
      </c>
      <c r="F51" s="160">
        <v>0</v>
      </c>
      <c r="G51" s="160">
        <v>0</v>
      </c>
    </row>
    <row r="52" spans="1:7" ht="409.5">
      <c r="A52" s="147" t="s">
        <v>284</v>
      </c>
      <c r="B52" s="160">
        <v>0</v>
      </c>
      <c r="C52" s="160">
        <v>0</v>
      </c>
      <c r="D52" s="160">
        <v>0</v>
      </c>
      <c r="E52" s="160">
        <v>0</v>
      </c>
      <c r="F52" s="160">
        <v>0</v>
      </c>
      <c r="G52" s="160">
        <v>0</v>
      </c>
    </row>
    <row r="53" spans="1:7">
      <c r="A53" s="153" t="s">
        <v>285</v>
      </c>
      <c r="B53" s="160">
        <v>0</v>
      </c>
      <c r="C53" s="160">
        <v>0</v>
      </c>
      <c r="D53" s="160">
        <v>0</v>
      </c>
      <c r="E53" s="160">
        <v>0</v>
      </c>
      <c r="F53" s="160">
        <v>0</v>
      </c>
      <c r="G53" s="160">
        <v>0</v>
      </c>
    </row>
    <row r="54" spans="1:7">
      <c r="A54" s="149" t="s">
        <v>286</v>
      </c>
      <c r="B54" s="160">
        <v>0</v>
      </c>
      <c r="C54" s="160">
        <v>0</v>
      </c>
      <c r="D54" s="160">
        <v>0</v>
      </c>
      <c r="E54" s="160">
        <v>0</v>
      </c>
      <c r="F54" s="160">
        <v>0</v>
      </c>
      <c r="G54" s="160">
        <v>0</v>
      </c>
    </row>
    <row r="55" spans="1:7" ht="409.5">
      <c r="A55" s="147" t="s">
        <v>287</v>
      </c>
      <c r="B55" s="160">
        <v>0</v>
      </c>
      <c r="C55" s="160">
        <v>0</v>
      </c>
      <c r="D55" s="160">
        <v>0</v>
      </c>
      <c r="E55" s="160">
        <v>0</v>
      </c>
      <c r="F55" s="160">
        <v>0</v>
      </c>
      <c r="G55" s="160">
        <v>0</v>
      </c>
    </row>
    <row r="56" spans="1:7" ht="409.5">
      <c r="A56" s="154" t="s">
        <v>288</v>
      </c>
      <c r="B56" s="160">
        <v>0</v>
      </c>
      <c r="C56" s="160">
        <v>0</v>
      </c>
      <c r="D56" s="160">
        <v>0</v>
      </c>
      <c r="E56" s="160">
        <v>0</v>
      </c>
      <c r="F56" s="160">
        <v>0</v>
      </c>
      <c r="G56" s="160">
        <v>0</v>
      </c>
    </row>
    <row r="57" spans="1:7" ht="390">
      <c r="A57" s="154" t="s">
        <v>289</v>
      </c>
      <c r="B57" s="160">
        <v>0</v>
      </c>
      <c r="C57" s="160">
        <v>0</v>
      </c>
      <c r="D57" s="160">
        <v>0</v>
      </c>
      <c r="E57" s="160">
        <v>0</v>
      </c>
      <c r="F57" s="160">
        <v>0</v>
      </c>
      <c r="G57" s="160">
        <v>0</v>
      </c>
    </row>
    <row r="58" spans="1:7" ht="405">
      <c r="A58" s="147" t="s">
        <v>290</v>
      </c>
      <c r="B58" s="167">
        <v>0</v>
      </c>
      <c r="C58" s="167">
        <v>0</v>
      </c>
      <c r="D58" s="160">
        <v>0</v>
      </c>
      <c r="E58" s="167">
        <v>0</v>
      </c>
      <c r="F58" s="167">
        <v>0</v>
      </c>
      <c r="G58" s="160">
        <v>0</v>
      </c>
    </row>
    <row r="59" spans="1:7">
      <c r="A59" s="149" t="s">
        <v>291</v>
      </c>
      <c r="B59" s="160">
        <v>0</v>
      </c>
      <c r="C59" s="160">
        <v>0</v>
      </c>
      <c r="D59" s="160">
        <v>0</v>
      </c>
      <c r="E59" s="160">
        <v>0</v>
      </c>
      <c r="F59" s="160">
        <v>0</v>
      </c>
      <c r="G59" s="160">
        <v>0</v>
      </c>
    </row>
    <row r="60" spans="1:7" ht="409.5">
      <c r="A60" s="154" t="s">
        <v>292</v>
      </c>
      <c r="B60" s="167">
        <v>0</v>
      </c>
      <c r="C60" s="167">
        <v>0</v>
      </c>
      <c r="D60" s="160">
        <v>0</v>
      </c>
      <c r="E60" s="167">
        <v>0</v>
      </c>
      <c r="F60" s="167">
        <v>0</v>
      </c>
      <c r="G60" s="160">
        <v>0</v>
      </c>
    </row>
    <row r="61" spans="1:7" ht="210">
      <c r="A61" s="154" t="s">
        <v>293</v>
      </c>
      <c r="B61" s="167">
        <v>0</v>
      </c>
      <c r="C61" s="167">
        <v>0</v>
      </c>
      <c r="D61" s="160">
        <v>0</v>
      </c>
      <c r="E61" s="167">
        <v>0</v>
      </c>
      <c r="F61" s="167">
        <v>0</v>
      </c>
      <c r="G61" s="160">
        <v>0</v>
      </c>
    </row>
    <row r="62" spans="1:7">
      <c r="A62" s="149" t="s">
        <v>294</v>
      </c>
      <c r="B62" s="167">
        <v>0</v>
      </c>
      <c r="C62" s="167">
        <v>0</v>
      </c>
      <c r="D62" s="160">
        <v>0</v>
      </c>
      <c r="E62" s="167">
        <v>0</v>
      </c>
      <c r="F62" s="167">
        <v>0</v>
      </c>
      <c r="G62" s="160">
        <v>0</v>
      </c>
    </row>
    <row r="63" spans="1:7">
      <c r="A63" s="149" t="s">
        <v>295</v>
      </c>
      <c r="B63" s="167">
        <v>0</v>
      </c>
      <c r="C63" s="167">
        <v>0</v>
      </c>
      <c r="D63" s="160">
        <v>0</v>
      </c>
      <c r="E63" s="167">
        <v>0</v>
      </c>
      <c r="F63" s="167">
        <v>0</v>
      </c>
      <c r="G63" s="160">
        <v>0</v>
      </c>
    </row>
    <row r="64" spans="1:7">
      <c r="A64" s="150"/>
      <c r="B64" s="163"/>
      <c r="C64" s="163"/>
      <c r="D64" s="163"/>
      <c r="E64" s="163"/>
      <c r="F64" s="163"/>
      <c r="G64" s="163"/>
    </row>
    <row r="65" spans="1:7">
      <c r="A65" s="151" t="s">
        <v>296</v>
      </c>
      <c r="B65" s="161">
        <v>0</v>
      </c>
      <c r="C65" s="161">
        <v>0</v>
      </c>
      <c r="D65" s="161">
        <v>0</v>
      </c>
      <c r="E65" s="161">
        <v>0</v>
      </c>
      <c r="F65" s="161">
        <v>0</v>
      </c>
      <c r="G65" s="161">
        <v>0</v>
      </c>
    </row>
    <row r="66" spans="1:7">
      <c r="A66" s="150"/>
      <c r="B66" s="163"/>
      <c r="C66" s="163"/>
      <c r="D66" s="163"/>
      <c r="E66" s="163"/>
      <c r="F66" s="163"/>
      <c r="G66" s="163"/>
    </row>
    <row r="67" spans="1:7">
      <c r="A67" s="151" t="s">
        <v>297</v>
      </c>
      <c r="B67" s="161">
        <v>0</v>
      </c>
      <c r="C67" s="161">
        <v>0</v>
      </c>
      <c r="D67" s="161">
        <v>0</v>
      </c>
      <c r="E67" s="161">
        <v>0</v>
      </c>
      <c r="F67" s="161">
        <v>0</v>
      </c>
      <c r="G67" s="161">
        <v>0</v>
      </c>
    </row>
    <row r="68" spans="1:7">
      <c r="A68" s="149" t="s">
        <v>298</v>
      </c>
      <c r="B68" s="167">
        <v>0</v>
      </c>
      <c r="C68" s="167">
        <v>0</v>
      </c>
      <c r="D68" s="160">
        <v>0</v>
      </c>
      <c r="E68" s="167">
        <v>0</v>
      </c>
      <c r="F68" s="167">
        <v>0</v>
      </c>
      <c r="G68" s="160">
        <v>0</v>
      </c>
    </row>
    <row r="69" spans="1:7">
      <c r="A69" s="150"/>
      <c r="B69" s="163"/>
      <c r="C69" s="163"/>
      <c r="D69" s="163"/>
      <c r="E69" s="163"/>
      <c r="F69" s="163"/>
      <c r="G69" s="163"/>
    </row>
    <row r="70" spans="1:7">
      <c r="A70" s="151" t="s">
        <v>299</v>
      </c>
      <c r="B70" s="161">
        <v>20204522.16</v>
      </c>
      <c r="C70" s="161">
        <v>473159.91</v>
      </c>
      <c r="D70" s="161">
        <v>20677682.069999997</v>
      </c>
      <c r="E70" s="161">
        <v>17559801.970000003</v>
      </c>
      <c r="F70" s="161">
        <v>17559801.970000003</v>
      </c>
      <c r="G70" s="161">
        <v>-2644720.1899999981</v>
      </c>
    </row>
    <row r="71" spans="1:7">
      <c r="A71" s="150"/>
      <c r="B71" s="163"/>
      <c r="C71" s="163"/>
      <c r="D71" s="163"/>
      <c r="E71" s="163"/>
      <c r="F71" s="163"/>
      <c r="G71" s="163"/>
    </row>
    <row r="72" spans="1:7">
      <c r="A72" s="151" t="s">
        <v>300</v>
      </c>
      <c r="B72" s="163"/>
      <c r="C72" s="163"/>
      <c r="D72" s="163"/>
      <c r="E72" s="163"/>
      <c r="F72" s="163"/>
      <c r="G72" s="163"/>
    </row>
    <row r="73" spans="1:7" ht="255">
      <c r="A73" s="157" t="s">
        <v>301</v>
      </c>
      <c r="B73" s="167">
        <v>0</v>
      </c>
      <c r="C73" s="167">
        <v>0</v>
      </c>
      <c r="D73" s="160">
        <v>0</v>
      </c>
      <c r="E73" s="167">
        <v>0</v>
      </c>
      <c r="F73" s="167">
        <v>0</v>
      </c>
      <c r="G73" s="160">
        <v>0</v>
      </c>
    </row>
    <row r="74" spans="1:7" ht="270">
      <c r="A74" s="157" t="s">
        <v>302</v>
      </c>
      <c r="B74" s="167">
        <v>0</v>
      </c>
      <c r="C74" s="167">
        <v>0</v>
      </c>
      <c r="D74" s="160">
        <v>0</v>
      </c>
      <c r="E74" s="167">
        <v>0</v>
      </c>
      <c r="F74" s="167">
        <v>0</v>
      </c>
      <c r="G74" s="160">
        <v>0</v>
      </c>
    </row>
    <row r="75" spans="1:7" ht="135">
      <c r="A75" s="156" t="s">
        <v>303</v>
      </c>
      <c r="B75" s="161">
        <v>0</v>
      </c>
      <c r="C75" s="161">
        <v>0</v>
      </c>
      <c r="D75" s="161">
        <v>0</v>
      </c>
      <c r="E75" s="161">
        <v>0</v>
      </c>
      <c r="F75" s="161">
        <v>0</v>
      </c>
      <c r="G75" s="161">
        <v>0</v>
      </c>
    </row>
    <row r="76" spans="1:7">
      <c r="A76" s="152"/>
      <c r="B76" s="164"/>
      <c r="C76" s="164"/>
      <c r="D76" s="164"/>
      <c r="E76" s="164"/>
      <c r="F76" s="164"/>
      <c r="G76" s="164"/>
    </row>
    <row r="77" spans="1:7">
      <c r="A77" s="142"/>
      <c r="B77" s="165"/>
      <c r="C77" s="165"/>
      <c r="D77" s="165"/>
      <c r="E77" s="165"/>
      <c r="F77" s="165"/>
      <c r="G77" s="165"/>
    </row>
    <row r="78" spans="1:7">
      <c r="A78" s="168" t="s">
        <v>304</v>
      </c>
      <c r="B78" s="169">
        <v>0</v>
      </c>
      <c r="C78" s="169">
        <v>0</v>
      </c>
      <c r="D78" s="169">
        <v>0</v>
      </c>
      <c r="E78" s="169">
        <v>0</v>
      </c>
      <c r="F78" s="169">
        <v>0</v>
      </c>
      <c r="G78" s="170">
        <v>0</v>
      </c>
    </row>
    <row r="79" spans="1:7">
      <c r="A79" s="142"/>
      <c r="B79" s="165"/>
      <c r="C79" s="165"/>
      <c r="D79" s="165"/>
      <c r="E79" s="165"/>
      <c r="F79" s="165"/>
      <c r="G79" s="166"/>
    </row>
    <row r="80" spans="1:7">
      <c r="A80" s="142"/>
      <c r="B80" s="158"/>
      <c r="C80" s="158"/>
      <c r="D80" s="158"/>
      <c r="E80" s="158"/>
      <c r="F80" s="158"/>
      <c r="G80" s="158"/>
    </row>
  </sheetData>
  <mergeCells count="8">
    <mergeCell ref="A6:A7"/>
    <mergeCell ref="G6:G7"/>
    <mergeCell ref="B6:F6"/>
    <mergeCell ref="A1:G1"/>
    <mergeCell ref="A2:G2"/>
    <mergeCell ref="A3:G3"/>
    <mergeCell ref="A4:G4"/>
    <mergeCell ref="A5:G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513A0D-6EC9-419C-B019-880CC1B91BCB}">
  <dimension ref="A1:G161"/>
  <sheetViews>
    <sheetView workbookViewId="0">
      <selection activeCell="J23" sqref="J23"/>
    </sheetView>
  </sheetViews>
  <sheetFormatPr baseColWidth="10" defaultRowHeight="15"/>
  <cols>
    <col min="1" max="1" width="92.85546875" bestFit="1" customWidth="1"/>
    <col min="2" max="2" width="13.140625" bestFit="1" customWidth="1"/>
    <col min="3" max="3" width="15.5703125" customWidth="1"/>
    <col min="4" max="4" width="13.140625" bestFit="1" customWidth="1"/>
    <col min="5" max="5" width="17.42578125" customWidth="1"/>
    <col min="6" max="6" width="14.7109375" customWidth="1"/>
    <col min="7" max="7" width="16.42578125" customWidth="1"/>
  </cols>
  <sheetData>
    <row r="1" spans="1:7" ht="21">
      <c r="A1" s="173" t="s">
        <v>306</v>
      </c>
      <c r="B1" s="172"/>
      <c r="C1" s="172"/>
      <c r="D1" s="172"/>
      <c r="E1" s="172"/>
      <c r="F1" s="172"/>
      <c r="G1" s="172"/>
    </row>
    <row r="2" spans="1:7">
      <c r="A2" s="192" t="s">
        <v>1</v>
      </c>
      <c r="B2" s="192"/>
      <c r="C2" s="192"/>
      <c r="D2" s="192"/>
      <c r="E2" s="192"/>
      <c r="F2" s="192"/>
      <c r="G2" s="192"/>
    </row>
    <row r="3" spans="1:7">
      <c r="A3" s="193" t="s">
        <v>307</v>
      </c>
      <c r="B3" s="193"/>
      <c r="C3" s="193"/>
      <c r="D3" s="193"/>
      <c r="E3" s="193"/>
      <c r="F3" s="193"/>
      <c r="G3" s="193"/>
    </row>
    <row r="4" spans="1:7">
      <c r="A4" s="193" t="s">
        <v>308</v>
      </c>
      <c r="B4" s="193"/>
      <c r="C4" s="193"/>
      <c r="D4" s="193"/>
      <c r="E4" s="193"/>
      <c r="F4" s="193"/>
      <c r="G4" s="193"/>
    </row>
    <row r="5" spans="1:7">
      <c r="A5" s="194" t="s">
        <v>169</v>
      </c>
      <c r="B5" s="194"/>
      <c r="C5" s="194"/>
      <c r="D5" s="194"/>
      <c r="E5" s="194"/>
      <c r="F5" s="194"/>
      <c r="G5" s="194"/>
    </row>
    <row r="6" spans="1:7">
      <c r="A6" s="82" t="s">
        <v>4</v>
      </c>
      <c r="B6" s="82"/>
      <c r="C6" s="82"/>
      <c r="D6" s="82"/>
      <c r="E6" s="82"/>
      <c r="F6" s="82"/>
      <c r="G6" s="82"/>
    </row>
    <row r="7" spans="1:7">
      <c r="A7" s="174" t="s">
        <v>7</v>
      </c>
      <c r="B7" s="174" t="s">
        <v>309</v>
      </c>
      <c r="C7" s="174"/>
      <c r="D7" s="174"/>
      <c r="E7" s="174"/>
      <c r="F7" s="174"/>
      <c r="G7" s="191" t="s">
        <v>310</v>
      </c>
    </row>
    <row r="8" spans="1:7" ht="60">
      <c r="A8" s="174"/>
      <c r="B8" s="179" t="s">
        <v>311</v>
      </c>
      <c r="C8" s="179" t="s">
        <v>312</v>
      </c>
      <c r="D8" s="179" t="s">
        <v>313</v>
      </c>
      <c r="E8" s="179" t="s">
        <v>195</v>
      </c>
      <c r="F8" s="179" t="s">
        <v>314</v>
      </c>
      <c r="G8" s="174"/>
    </row>
    <row r="9" spans="1:7">
      <c r="A9" s="181" t="s">
        <v>315</v>
      </c>
      <c r="B9" s="187">
        <v>20204522.160000004</v>
      </c>
      <c r="C9" s="187">
        <v>473159.91000000015</v>
      </c>
      <c r="D9" s="187">
        <v>20677682.07</v>
      </c>
      <c r="E9" s="187">
        <v>17001448.010000002</v>
      </c>
      <c r="F9" s="187">
        <v>17001448.010000002</v>
      </c>
      <c r="G9" s="187">
        <v>3676234.0599999996</v>
      </c>
    </row>
    <row r="10" spans="1:7">
      <c r="A10" s="182" t="s">
        <v>316</v>
      </c>
      <c r="B10" s="188">
        <v>11188972.83</v>
      </c>
      <c r="C10" s="188">
        <v>-656832.73</v>
      </c>
      <c r="D10" s="188">
        <v>10532140.1</v>
      </c>
      <c r="E10" s="188">
        <v>7542151.96</v>
      </c>
      <c r="F10" s="188">
        <v>7542151.96</v>
      </c>
      <c r="G10" s="188">
        <v>2989988.1399999997</v>
      </c>
    </row>
    <row r="11" spans="1:7">
      <c r="A11" s="183" t="s">
        <v>317</v>
      </c>
      <c r="B11" s="190">
        <v>5788146.0499999998</v>
      </c>
      <c r="C11" s="190">
        <v>-370716</v>
      </c>
      <c r="D11" s="188">
        <v>5417430.0499999998</v>
      </c>
      <c r="E11" s="190">
        <v>4245257.49</v>
      </c>
      <c r="F11" s="190">
        <v>4245257.49</v>
      </c>
      <c r="G11" s="188">
        <v>1172172.5599999996</v>
      </c>
    </row>
    <row r="12" spans="1:7">
      <c r="A12" s="183" t="s">
        <v>318</v>
      </c>
      <c r="B12" s="190">
        <v>557154.06999999995</v>
      </c>
      <c r="C12" s="190">
        <v>-80000</v>
      </c>
      <c r="D12" s="188">
        <v>477154.06999999995</v>
      </c>
      <c r="E12" s="190">
        <v>346032.57</v>
      </c>
      <c r="F12" s="190">
        <v>346032.57</v>
      </c>
      <c r="G12" s="188">
        <v>131121.49999999994</v>
      </c>
    </row>
    <row r="13" spans="1:7">
      <c r="A13" s="183" t="s">
        <v>319</v>
      </c>
      <c r="B13" s="190">
        <v>1558147.5</v>
      </c>
      <c r="C13" s="190">
        <v>-174809.58</v>
      </c>
      <c r="D13" s="188">
        <v>1383337.92</v>
      </c>
      <c r="E13" s="190">
        <v>568862.17000000004</v>
      </c>
      <c r="F13" s="190">
        <v>568862.17000000004</v>
      </c>
      <c r="G13" s="188">
        <v>814475.74999999988</v>
      </c>
    </row>
    <row r="14" spans="1:7">
      <c r="A14" s="183" t="s">
        <v>320</v>
      </c>
      <c r="B14" s="190">
        <v>1265861.1100000001</v>
      </c>
      <c r="C14" s="190">
        <v>-20000</v>
      </c>
      <c r="D14" s="188">
        <v>1245861.1100000001</v>
      </c>
      <c r="E14" s="190">
        <v>993868.02</v>
      </c>
      <c r="F14" s="190">
        <v>993868.02</v>
      </c>
      <c r="G14" s="188">
        <v>251993.09000000008</v>
      </c>
    </row>
    <row r="15" spans="1:7">
      <c r="A15" s="183" t="s">
        <v>321</v>
      </c>
      <c r="B15" s="190">
        <v>862034.82</v>
      </c>
      <c r="C15" s="190">
        <v>38692.85</v>
      </c>
      <c r="D15" s="188">
        <v>900727.66999999993</v>
      </c>
      <c r="E15" s="190">
        <v>494072.13</v>
      </c>
      <c r="F15" s="190">
        <v>494072.13</v>
      </c>
      <c r="G15" s="188">
        <v>406655.53999999992</v>
      </c>
    </row>
    <row r="16" spans="1:7">
      <c r="A16" s="183" t="s">
        <v>322</v>
      </c>
      <c r="B16" s="188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</row>
    <row r="17" spans="1:7">
      <c r="A17" s="183" t="s">
        <v>323</v>
      </c>
      <c r="B17" s="190">
        <v>1157629.28</v>
      </c>
      <c r="C17" s="190">
        <v>-50000</v>
      </c>
      <c r="D17" s="188">
        <v>1107629.28</v>
      </c>
      <c r="E17" s="190">
        <v>894059.58</v>
      </c>
      <c r="F17" s="190">
        <v>894059.58</v>
      </c>
      <c r="G17" s="188">
        <v>213569.70000000007</v>
      </c>
    </row>
    <row r="18" spans="1:7">
      <c r="A18" s="182" t="s">
        <v>324</v>
      </c>
      <c r="B18" s="188">
        <v>2815929.0799999996</v>
      </c>
      <c r="C18" s="188">
        <v>895636.4</v>
      </c>
      <c r="D18" s="188">
        <v>3711565.48</v>
      </c>
      <c r="E18" s="188">
        <v>3456754.6200000006</v>
      </c>
      <c r="F18" s="188">
        <v>3456754.6200000006</v>
      </c>
      <c r="G18" s="188">
        <v>254810.85999999993</v>
      </c>
    </row>
    <row r="19" spans="1:7">
      <c r="A19" s="183" t="s">
        <v>325</v>
      </c>
      <c r="B19" s="190">
        <v>100814.3</v>
      </c>
      <c r="C19" s="190">
        <v>158364.26</v>
      </c>
      <c r="D19" s="188">
        <v>259178.56</v>
      </c>
      <c r="E19" s="190">
        <v>241539.76</v>
      </c>
      <c r="F19" s="190">
        <v>241539.76</v>
      </c>
      <c r="G19" s="188">
        <v>17638.799999999988</v>
      </c>
    </row>
    <row r="20" spans="1:7">
      <c r="A20" s="183" t="s">
        <v>326</v>
      </c>
      <c r="B20" s="190">
        <v>23033.45</v>
      </c>
      <c r="C20" s="190">
        <v>31186.23</v>
      </c>
      <c r="D20" s="188">
        <v>54219.68</v>
      </c>
      <c r="E20" s="190">
        <v>50283</v>
      </c>
      <c r="F20" s="190">
        <v>50283</v>
      </c>
      <c r="G20" s="188">
        <v>3936.6800000000003</v>
      </c>
    </row>
    <row r="21" spans="1:7">
      <c r="A21" s="183" t="s">
        <v>327</v>
      </c>
      <c r="B21" s="190">
        <v>270253.71000000002</v>
      </c>
      <c r="C21" s="190">
        <v>222600</v>
      </c>
      <c r="D21" s="188">
        <v>492853.71</v>
      </c>
      <c r="E21" s="190">
        <v>488661.36</v>
      </c>
      <c r="F21" s="190">
        <v>488661.36</v>
      </c>
      <c r="G21" s="188">
        <v>4192.3500000000349</v>
      </c>
    </row>
    <row r="22" spans="1:7">
      <c r="A22" s="183" t="s">
        <v>328</v>
      </c>
      <c r="B22" s="190">
        <v>1373987.52</v>
      </c>
      <c r="C22" s="190">
        <v>343879.71</v>
      </c>
      <c r="D22" s="188">
        <v>1717867.23</v>
      </c>
      <c r="E22" s="190">
        <v>1599105.62</v>
      </c>
      <c r="F22" s="190">
        <v>1599105.62</v>
      </c>
      <c r="G22" s="188">
        <v>118761.60999999987</v>
      </c>
    </row>
    <row r="23" spans="1:7">
      <c r="A23" s="183" t="s">
        <v>329</v>
      </c>
      <c r="B23" s="188">
        <v>0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</row>
    <row r="24" spans="1:7">
      <c r="A24" s="183" t="s">
        <v>330</v>
      </c>
      <c r="B24" s="190">
        <v>722188.15</v>
      </c>
      <c r="C24" s="190">
        <v>-73544.58</v>
      </c>
      <c r="D24" s="188">
        <v>648643.57000000007</v>
      </c>
      <c r="E24" s="190">
        <v>613211.03</v>
      </c>
      <c r="F24" s="190">
        <v>613211.03</v>
      </c>
      <c r="G24" s="188">
        <v>35432.540000000037</v>
      </c>
    </row>
    <row r="25" spans="1:7">
      <c r="A25" s="183" t="s">
        <v>331</v>
      </c>
      <c r="B25" s="190">
        <v>123654.38</v>
      </c>
      <c r="C25" s="190">
        <v>19156.650000000001</v>
      </c>
      <c r="D25" s="188">
        <v>142811.03</v>
      </c>
      <c r="E25" s="190">
        <v>93032.04</v>
      </c>
      <c r="F25" s="190">
        <v>93032.04</v>
      </c>
      <c r="G25" s="188">
        <v>49778.990000000005</v>
      </c>
    </row>
    <row r="26" spans="1:7">
      <c r="A26" s="183" t="s">
        <v>332</v>
      </c>
      <c r="B26" s="188">
        <v>0</v>
      </c>
      <c r="C26" s="188">
        <v>0</v>
      </c>
      <c r="D26" s="188">
        <v>0</v>
      </c>
      <c r="E26" s="188">
        <v>0</v>
      </c>
      <c r="F26" s="188">
        <v>0</v>
      </c>
      <c r="G26" s="188">
        <v>0</v>
      </c>
    </row>
    <row r="27" spans="1:7">
      <c r="A27" s="183" t="s">
        <v>333</v>
      </c>
      <c r="B27" s="190">
        <v>201997.57</v>
      </c>
      <c r="C27" s="190">
        <v>193994.13</v>
      </c>
      <c r="D27" s="188">
        <v>395991.7</v>
      </c>
      <c r="E27" s="190">
        <v>370921.81</v>
      </c>
      <c r="F27" s="190">
        <v>370921.81</v>
      </c>
      <c r="G27" s="188">
        <v>25069.890000000014</v>
      </c>
    </row>
    <row r="28" spans="1:7">
      <c r="A28" s="182" t="s">
        <v>334</v>
      </c>
      <c r="B28" s="188">
        <v>6112227.7200000007</v>
      </c>
      <c r="C28" s="188">
        <v>-98791.379999999888</v>
      </c>
      <c r="D28" s="188">
        <v>6013436.3400000008</v>
      </c>
      <c r="E28" s="188">
        <v>5635858.54</v>
      </c>
      <c r="F28" s="188">
        <v>5635858.54</v>
      </c>
      <c r="G28" s="188">
        <v>377577.80000000034</v>
      </c>
    </row>
    <row r="29" spans="1:7">
      <c r="A29" s="183" t="s">
        <v>335</v>
      </c>
      <c r="B29" s="190">
        <v>3015566.04</v>
      </c>
      <c r="C29" s="190">
        <v>-386381.31</v>
      </c>
      <c r="D29" s="188">
        <v>2629184.73</v>
      </c>
      <c r="E29" s="190">
        <v>2552190.63</v>
      </c>
      <c r="F29" s="190">
        <v>2552190.63</v>
      </c>
      <c r="G29" s="188">
        <v>76994.100000000093</v>
      </c>
    </row>
    <row r="30" spans="1:7">
      <c r="A30" s="183" t="s">
        <v>336</v>
      </c>
      <c r="B30" s="190">
        <v>318742.2</v>
      </c>
      <c r="C30" s="190">
        <v>43275</v>
      </c>
      <c r="D30" s="188">
        <v>362017.2</v>
      </c>
      <c r="E30" s="190">
        <v>352900</v>
      </c>
      <c r="F30" s="190">
        <v>352900</v>
      </c>
      <c r="G30" s="188">
        <v>9117.2000000000116</v>
      </c>
    </row>
    <row r="31" spans="1:7">
      <c r="A31" s="183" t="s">
        <v>337</v>
      </c>
      <c r="B31" s="190">
        <v>580429.36</v>
      </c>
      <c r="C31" s="190">
        <v>478486.46</v>
      </c>
      <c r="D31" s="188">
        <v>1058915.82</v>
      </c>
      <c r="E31" s="190">
        <v>1027094.99</v>
      </c>
      <c r="F31" s="190">
        <v>1027094.99</v>
      </c>
      <c r="G31" s="188">
        <v>31820.830000000075</v>
      </c>
    </row>
    <row r="32" spans="1:7">
      <c r="A32" s="183" t="s">
        <v>338</v>
      </c>
      <c r="B32" s="190">
        <v>135786.56</v>
      </c>
      <c r="C32" s="190">
        <v>224016.2</v>
      </c>
      <c r="D32" s="188">
        <v>359802.76</v>
      </c>
      <c r="E32" s="190">
        <v>349717.15</v>
      </c>
      <c r="F32" s="190">
        <v>349717.15</v>
      </c>
      <c r="G32" s="188">
        <v>10085.609999999986</v>
      </c>
    </row>
    <row r="33" spans="1:7">
      <c r="A33" s="183" t="s">
        <v>339</v>
      </c>
      <c r="B33" s="190">
        <v>219582.94</v>
      </c>
      <c r="C33" s="190">
        <v>132111.09</v>
      </c>
      <c r="D33" s="188">
        <v>351694.03</v>
      </c>
      <c r="E33" s="190">
        <v>325966.46999999997</v>
      </c>
      <c r="F33" s="190">
        <v>325966.46999999997</v>
      </c>
      <c r="G33" s="188">
        <v>25727.560000000056</v>
      </c>
    </row>
    <row r="34" spans="1:7">
      <c r="A34" s="183" t="s">
        <v>340</v>
      </c>
      <c r="B34" s="190">
        <v>62722.95</v>
      </c>
      <c r="C34" s="190">
        <v>17910.96</v>
      </c>
      <c r="D34" s="188">
        <v>80633.91</v>
      </c>
      <c r="E34" s="190">
        <v>46535</v>
      </c>
      <c r="F34" s="190">
        <v>46535</v>
      </c>
      <c r="G34" s="188">
        <v>34098.910000000003</v>
      </c>
    </row>
    <row r="35" spans="1:7">
      <c r="A35" s="183" t="s">
        <v>341</v>
      </c>
      <c r="B35" s="190">
        <v>2634.58</v>
      </c>
      <c r="C35" s="190">
        <v>980.41</v>
      </c>
      <c r="D35" s="188">
        <v>3614.99</v>
      </c>
      <c r="E35" s="190">
        <v>3114.93</v>
      </c>
      <c r="F35" s="190">
        <v>3114.93</v>
      </c>
      <c r="G35" s="188">
        <v>500.05999999999995</v>
      </c>
    </row>
    <row r="36" spans="1:7">
      <c r="A36" s="183" t="s">
        <v>342</v>
      </c>
      <c r="B36" s="190">
        <v>56263.01</v>
      </c>
      <c r="C36" s="190">
        <v>25133.53</v>
      </c>
      <c r="D36" s="188">
        <v>81396.540000000008</v>
      </c>
      <c r="E36" s="190">
        <v>81396.38</v>
      </c>
      <c r="F36" s="190">
        <v>81396.38</v>
      </c>
      <c r="G36" s="188">
        <v>0.16000000000349246</v>
      </c>
    </row>
    <row r="37" spans="1:7">
      <c r="A37" s="183" t="s">
        <v>343</v>
      </c>
      <c r="B37" s="190">
        <v>1720500.08</v>
      </c>
      <c r="C37" s="190">
        <v>-634323.72</v>
      </c>
      <c r="D37" s="188">
        <v>1086176.3600000001</v>
      </c>
      <c r="E37" s="190">
        <v>896942.99</v>
      </c>
      <c r="F37" s="190">
        <v>896942.99</v>
      </c>
      <c r="G37" s="188">
        <v>189233.37000000011</v>
      </c>
    </row>
    <row r="38" spans="1:7">
      <c r="A38" s="182" t="s">
        <v>344</v>
      </c>
      <c r="B38" s="188">
        <v>0</v>
      </c>
      <c r="C38" s="188">
        <v>0</v>
      </c>
      <c r="D38" s="188">
        <v>0</v>
      </c>
      <c r="E38" s="188">
        <v>0</v>
      </c>
      <c r="F38" s="188">
        <v>0</v>
      </c>
      <c r="G38" s="188">
        <v>0</v>
      </c>
    </row>
    <row r="39" spans="1:7">
      <c r="A39" s="183" t="s">
        <v>345</v>
      </c>
      <c r="B39" s="188">
        <v>0</v>
      </c>
      <c r="C39" s="188">
        <v>0</v>
      </c>
      <c r="D39" s="188">
        <v>0</v>
      </c>
      <c r="E39" s="188">
        <v>0</v>
      </c>
      <c r="F39" s="188">
        <v>0</v>
      </c>
      <c r="G39" s="188">
        <v>0</v>
      </c>
    </row>
    <row r="40" spans="1:7">
      <c r="A40" s="183" t="s">
        <v>346</v>
      </c>
      <c r="B40" s="188">
        <v>0</v>
      </c>
      <c r="C40" s="188">
        <v>0</v>
      </c>
      <c r="D40" s="188">
        <v>0</v>
      </c>
      <c r="E40" s="188">
        <v>0</v>
      </c>
      <c r="F40" s="188">
        <v>0</v>
      </c>
      <c r="G40" s="188">
        <v>0</v>
      </c>
    </row>
    <row r="41" spans="1:7">
      <c r="A41" s="183" t="s">
        <v>347</v>
      </c>
      <c r="B41" s="188">
        <v>0</v>
      </c>
      <c r="C41" s="188">
        <v>0</v>
      </c>
      <c r="D41" s="188">
        <v>0</v>
      </c>
      <c r="E41" s="188">
        <v>0</v>
      </c>
      <c r="F41" s="188">
        <v>0</v>
      </c>
      <c r="G41" s="188">
        <v>0</v>
      </c>
    </row>
    <row r="42" spans="1:7">
      <c r="A42" s="183" t="s">
        <v>348</v>
      </c>
      <c r="B42" s="188">
        <v>0</v>
      </c>
      <c r="C42" s="188">
        <v>0</v>
      </c>
      <c r="D42" s="188">
        <v>0</v>
      </c>
      <c r="E42" s="188">
        <v>0</v>
      </c>
      <c r="F42" s="188">
        <v>0</v>
      </c>
      <c r="G42" s="188">
        <v>0</v>
      </c>
    </row>
    <row r="43" spans="1:7">
      <c r="A43" s="183" t="s">
        <v>349</v>
      </c>
      <c r="B43" s="188">
        <v>0</v>
      </c>
      <c r="C43" s="188">
        <v>0</v>
      </c>
      <c r="D43" s="188">
        <v>0</v>
      </c>
      <c r="E43" s="188">
        <v>0</v>
      </c>
      <c r="F43" s="188">
        <v>0</v>
      </c>
      <c r="G43" s="188">
        <v>0</v>
      </c>
    </row>
    <row r="44" spans="1:7">
      <c r="A44" s="183" t="s">
        <v>350</v>
      </c>
      <c r="B44" s="188">
        <v>0</v>
      </c>
      <c r="C44" s="188">
        <v>0</v>
      </c>
      <c r="D44" s="188">
        <v>0</v>
      </c>
      <c r="E44" s="188">
        <v>0</v>
      </c>
      <c r="F44" s="188">
        <v>0</v>
      </c>
      <c r="G44" s="188">
        <v>0</v>
      </c>
    </row>
    <row r="45" spans="1:7">
      <c r="A45" s="183" t="s">
        <v>351</v>
      </c>
      <c r="B45" s="188">
        <v>0</v>
      </c>
      <c r="C45" s="188">
        <v>0</v>
      </c>
      <c r="D45" s="188">
        <v>0</v>
      </c>
      <c r="E45" s="188">
        <v>0</v>
      </c>
      <c r="F45" s="188">
        <v>0</v>
      </c>
      <c r="G45" s="188">
        <v>0</v>
      </c>
    </row>
    <row r="46" spans="1:7">
      <c r="A46" s="183" t="s">
        <v>352</v>
      </c>
      <c r="B46" s="188">
        <v>0</v>
      </c>
      <c r="C46" s="188">
        <v>0</v>
      </c>
      <c r="D46" s="188">
        <v>0</v>
      </c>
      <c r="E46" s="188">
        <v>0</v>
      </c>
      <c r="F46" s="188">
        <v>0</v>
      </c>
      <c r="G46" s="188">
        <v>0</v>
      </c>
    </row>
    <row r="47" spans="1:7">
      <c r="A47" s="183" t="s">
        <v>353</v>
      </c>
      <c r="B47" s="188">
        <v>0</v>
      </c>
      <c r="C47" s="188">
        <v>0</v>
      </c>
      <c r="D47" s="188">
        <v>0</v>
      </c>
      <c r="E47" s="188">
        <v>0</v>
      </c>
      <c r="F47" s="188">
        <v>0</v>
      </c>
      <c r="G47" s="188">
        <v>0</v>
      </c>
    </row>
    <row r="48" spans="1:7">
      <c r="A48" s="182" t="s">
        <v>354</v>
      </c>
      <c r="B48" s="188">
        <v>87392.53</v>
      </c>
      <c r="C48" s="188">
        <v>333147.62</v>
      </c>
      <c r="D48" s="188">
        <v>420540.15</v>
      </c>
      <c r="E48" s="188">
        <v>366682.89</v>
      </c>
      <c r="F48" s="188">
        <v>366682.89</v>
      </c>
      <c r="G48" s="188">
        <v>53857.26</v>
      </c>
    </row>
    <row r="49" spans="1:7">
      <c r="A49" s="183" t="s">
        <v>355</v>
      </c>
      <c r="B49" s="190">
        <v>25000</v>
      </c>
      <c r="C49" s="190">
        <v>19791.150000000001</v>
      </c>
      <c r="D49" s="188">
        <v>44791.15</v>
      </c>
      <c r="E49" s="190">
        <v>43499.89</v>
      </c>
      <c r="F49" s="190">
        <v>43499.89</v>
      </c>
      <c r="G49" s="188">
        <v>1291.260000000002</v>
      </c>
    </row>
    <row r="50" spans="1:7">
      <c r="A50" s="183" t="s">
        <v>356</v>
      </c>
      <c r="B50" s="188">
        <v>0</v>
      </c>
      <c r="C50" s="188">
        <v>0</v>
      </c>
      <c r="D50" s="188">
        <v>0</v>
      </c>
      <c r="E50" s="188">
        <v>0</v>
      </c>
      <c r="F50" s="188">
        <v>0</v>
      </c>
      <c r="G50" s="188">
        <v>0</v>
      </c>
    </row>
    <row r="51" spans="1:7">
      <c r="A51" s="183" t="s">
        <v>357</v>
      </c>
      <c r="B51" s="188">
        <v>0</v>
      </c>
      <c r="C51" s="188">
        <v>0</v>
      </c>
      <c r="D51" s="188">
        <v>0</v>
      </c>
      <c r="E51" s="188">
        <v>0</v>
      </c>
      <c r="F51" s="188">
        <v>0</v>
      </c>
      <c r="G51" s="188">
        <v>0</v>
      </c>
    </row>
    <row r="52" spans="1:7">
      <c r="A52" s="183" t="s">
        <v>358</v>
      </c>
      <c r="B52" s="188">
        <v>0</v>
      </c>
      <c r="C52" s="188">
        <v>0</v>
      </c>
      <c r="D52" s="188">
        <v>0</v>
      </c>
      <c r="E52" s="188">
        <v>0</v>
      </c>
      <c r="F52" s="188">
        <v>0</v>
      </c>
      <c r="G52" s="188">
        <v>0</v>
      </c>
    </row>
    <row r="53" spans="1:7">
      <c r="A53" s="183" t="s">
        <v>359</v>
      </c>
      <c r="B53" s="188">
        <v>0</v>
      </c>
      <c r="C53" s="188">
        <v>0</v>
      </c>
      <c r="D53" s="188">
        <v>0</v>
      </c>
      <c r="E53" s="188">
        <v>0</v>
      </c>
      <c r="F53" s="188">
        <v>0</v>
      </c>
      <c r="G53" s="188">
        <v>0</v>
      </c>
    </row>
    <row r="54" spans="1:7">
      <c r="A54" s="183" t="s">
        <v>360</v>
      </c>
      <c r="B54" s="190">
        <v>62392.53</v>
      </c>
      <c r="C54" s="190">
        <v>313356.46999999997</v>
      </c>
      <c r="D54" s="188">
        <v>375749</v>
      </c>
      <c r="E54" s="190">
        <v>323183</v>
      </c>
      <c r="F54" s="190">
        <v>323183</v>
      </c>
      <c r="G54" s="188">
        <v>52566</v>
      </c>
    </row>
    <row r="55" spans="1:7">
      <c r="A55" s="183" t="s">
        <v>361</v>
      </c>
      <c r="B55" s="188">
        <v>0</v>
      </c>
      <c r="C55" s="188">
        <v>0</v>
      </c>
      <c r="D55" s="188">
        <v>0</v>
      </c>
      <c r="E55" s="188">
        <v>0</v>
      </c>
      <c r="F55" s="188">
        <v>0</v>
      </c>
      <c r="G55" s="188">
        <v>0</v>
      </c>
    </row>
    <row r="56" spans="1:7">
      <c r="A56" s="183" t="s">
        <v>362</v>
      </c>
      <c r="B56" s="188">
        <v>0</v>
      </c>
      <c r="C56" s="188">
        <v>0</v>
      </c>
      <c r="D56" s="188">
        <v>0</v>
      </c>
      <c r="E56" s="188">
        <v>0</v>
      </c>
      <c r="F56" s="188">
        <v>0</v>
      </c>
      <c r="G56" s="188">
        <v>0</v>
      </c>
    </row>
    <row r="57" spans="1:7">
      <c r="A57" s="183" t="s">
        <v>363</v>
      </c>
      <c r="B57" s="188">
        <v>0</v>
      </c>
      <c r="C57" s="188">
        <v>0</v>
      </c>
      <c r="D57" s="188">
        <v>0</v>
      </c>
      <c r="E57" s="188">
        <v>0</v>
      </c>
      <c r="F57" s="188">
        <v>0</v>
      </c>
      <c r="G57" s="188">
        <v>0</v>
      </c>
    </row>
    <row r="58" spans="1:7">
      <c r="A58" s="182" t="s">
        <v>364</v>
      </c>
      <c r="B58" s="188">
        <v>0</v>
      </c>
      <c r="C58" s="188">
        <v>0</v>
      </c>
      <c r="D58" s="188">
        <v>0</v>
      </c>
      <c r="E58" s="188">
        <v>0</v>
      </c>
      <c r="F58" s="188">
        <v>0</v>
      </c>
      <c r="G58" s="188">
        <v>0</v>
      </c>
    </row>
    <row r="59" spans="1:7">
      <c r="A59" s="183" t="s">
        <v>365</v>
      </c>
      <c r="B59" s="188">
        <v>0</v>
      </c>
      <c r="C59" s="188">
        <v>0</v>
      </c>
      <c r="D59" s="188">
        <v>0</v>
      </c>
      <c r="E59" s="188">
        <v>0</v>
      </c>
      <c r="F59" s="188">
        <v>0</v>
      </c>
      <c r="G59" s="188">
        <v>0</v>
      </c>
    </row>
    <row r="60" spans="1:7">
      <c r="A60" s="183" t="s">
        <v>366</v>
      </c>
      <c r="B60" s="188">
        <v>0</v>
      </c>
      <c r="C60" s="188">
        <v>0</v>
      </c>
      <c r="D60" s="188">
        <v>0</v>
      </c>
      <c r="E60" s="188">
        <v>0</v>
      </c>
      <c r="F60" s="188">
        <v>0</v>
      </c>
      <c r="G60" s="188">
        <v>0</v>
      </c>
    </row>
    <row r="61" spans="1:7">
      <c r="A61" s="183" t="s">
        <v>367</v>
      </c>
      <c r="B61" s="188">
        <v>0</v>
      </c>
      <c r="C61" s="188">
        <v>0</v>
      </c>
      <c r="D61" s="188">
        <v>0</v>
      </c>
      <c r="E61" s="188">
        <v>0</v>
      </c>
      <c r="F61" s="188">
        <v>0</v>
      </c>
      <c r="G61" s="188">
        <v>0</v>
      </c>
    </row>
    <row r="62" spans="1:7">
      <c r="A62" s="182" t="s">
        <v>368</v>
      </c>
      <c r="B62" s="188">
        <v>0</v>
      </c>
      <c r="C62" s="188">
        <v>0</v>
      </c>
      <c r="D62" s="188">
        <v>0</v>
      </c>
      <c r="E62" s="188">
        <v>0</v>
      </c>
      <c r="F62" s="188">
        <v>0</v>
      </c>
      <c r="G62" s="188">
        <v>0</v>
      </c>
    </row>
    <row r="63" spans="1:7">
      <c r="A63" s="183" t="s">
        <v>369</v>
      </c>
      <c r="B63" s="188">
        <v>0</v>
      </c>
      <c r="C63" s="188">
        <v>0</v>
      </c>
      <c r="D63" s="188">
        <v>0</v>
      </c>
      <c r="E63" s="188">
        <v>0</v>
      </c>
      <c r="F63" s="188">
        <v>0</v>
      </c>
      <c r="G63" s="188">
        <v>0</v>
      </c>
    </row>
    <row r="64" spans="1:7">
      <c r="A64" s="183" t="s">
        <v>370</v>
      </c>
      <c r="B64" s="188">
        <v>0</v>
      </c>
      <c r="C64" s="188">
        <v>0</v>
      </c>
      <c r="D64" s="188">
        <v>0</v>
      </c>
      <c r="E64" s="188">
        <v>0</v>
      </c>
      <c r="F64" s="188">
        <v>0</v>
      </c>
      <c r="G64" s="188">
        <v>0</v>
      </c>
    </row>
    <row r="65" spans="1:7">
      <c r="A65" s="183" t="s">
        <v>371</v>
      </c>
      <c r="B65" s="188">
        <v>0</v>
      </c>
      <c r="C65" s="188">
        <v>0</v>
      </c>
      <c r="D65" s="188">
        <v>0</v>
      </c>
      <c r="E65" s="188">
        <v>0</v>
      </c>
      <c r="F65" s="188">
        <v>0</v>
      </c>
      <c r="G65" s="188">
        <v>0</v>
      </c>
    </row>
    <row r="66" spans="1:7">
      <c r="A66" s="183" t="s">
        <v>372</v>
      </c>
      <c r="B66" s="188">
        <v>0</v>
      </c>
      <c r="C66" s="188">
        <v>0</v>
      </c>
      <c r="D66" s="188">
        <v>0</v>
      </c>
      <c r="E66" s="188">
        <v>0</v>
      </c>
      <c r="F66" s="188">
        <v>0</v>
      </c>
      <c r="G66" s="188">
        <v>0</v>
      </c>
    </row>
    <row r="67" spans="1:7">
      <c r="A67" s="183" t="s">
        <v>373</v>
      </c>
      <c r="B67" s="188">
        <v>0</v>
      </c>
      <c r="C67" s="188">
        <v>0</v>
      </c>
      <c r="D67" s="188">
        <v>0</v>
      </c>
      <c r="E67" s="188">
        <v>0</v>
      </c>
      <c r="F67" s="188">
        <v>0</v>
      </c>
      <c r="G67" s="188">
        <v>0</v>
      </c>
    </row>
    <row r="68" spans="1:7">
      <c r="A68" s="183" t="s">
        <v>374</v>
      </c>
      <c r="B68" s="188">
        <v>0</v>
      </c>
      <c r="C68" s="188">
        <v>0</v>
      </c>
      <c r="D68" s="188">
        <v>0</v>
      </c>
      <c r="E68" s="188">
        <v>0</v>
      </c>
      <c r="F68" s="188">
        <v>0</v>
      </c>
      <c r="G68" s="188">
        <v>0</v>
      </c>
    </row>
    <row r="69" spans="1:7">
      <c r="A69" s="183" t="s">
        <v>375</v>
      </c>
      <c r="B69" s="188">
        <v>0</v>
      </c>
      <c r="C69" s="188">
        <v>0</v>
      </c>
      <c r="D69" s="188">
        <v>0</v>
      </c>
      <c r="E69" s="188">
        <v>0</v>
      </c>
      <c r="F69" s="188">
        <v>0</v>
      </c>
      <c r="G69" s="188">
        <v>0</v>
      </c>
    </row>
    <row r="70" spans="1:7">
      <c r="A70" s="183" t="s">
        <v>376</v>
      </c>
      <c r="B70" s="188">
        <v>0</v>
      </c>
      <c r="C70" s="188">
        <v>0</v>
      </c>
      <c r="D70" s="188">
        <v>0</v>
      </c>
      <c r="E70" s="188">
        <v>0</v>
      </c>
      <c r="F70" s="188">
        <v>0</v>
      </c>
      <c r="G70" s="188">
        <v>0</v>
      </c>
    </row>
    <row r="71" spans="1:7">
      <c r="A71" s="182" t="s">
        <v>377</v>
      </c>
      <c r="B71" s="188">
        <v>0</v>
      </c>
      <c r="C71" s="188">
        <v>0</v>
      </c>
      <c r="D71" s="188">
        <v>0</v>
      </c>
      <c r="E71" s="188">
        <v>0</v>
      </c>
      <c r="F71" s="188">
        <v>0</v>
      </c>
      <c r="G71" s="188">
        <v>0</v>
      </c>
    </row>
    <row r="72" spans="1:7">
      <c r="A72" s="183" t="s">
        <v>378</v>
      </c>
      <c r="B72" s="188">
        <v>0</v>
      </c>
      <c r="C72" s="188">
        <v>0</v>
      </c>
      <c r="D72" s="188">
        <v>0</v>
      </c>
      <c r="E72" s="188">
        <v>0</v>
      </c>
      <c r="F72" s="188">
        <v>0</v>
      </c>
      <c r="G72" s="188">
        <v>0</v>
      </c>
    </row>
    <row r="73" spans="1:7">
      <c r="A73" s="183" t="s">
        <v>379</v>
      </c>
      <c r="B73" s="188">
        <v>0</v>
      </c>
      <c r="C73" s="188">
        <v>0</v>
      </c>
      <c r="D73" s="188">
        <v>0</v>
      </c>
      <c r="E73" s="188">
        <v>0</v>
      </c>
      <c r="F73" s="188">
        <v>0</v>
      </c>
      <c r="G73" s="188">
        <v>0</v>
      </c>
    </row>
    <row r="74" spans="1:7">
      <c r="A74" s="183" t="s">
        <v>380</v>
      </c>
      <c r="B74" s="188">
        <v>0</v>
      </c>
      <c r="C74" s="188">
        <v>0</v>
      </c>
      <c r="D74" s="188">
        <v>0</v>
      </c>
      <c r="E74" s="188">
        <v>0</v>
      </c>
      <c r="F74" s="188">
        <v>0</v>
      </c>
      <c r="G74" s="188">
        <v>0</v>
      </c>
    </row>
    <row r="75" spans="1:7">
      <c r="A75" s="182" t="s">
        <v>381</v>
      </c>
      <c r="B75" s="188">
        <v>0</v>
      </c>
      <c r="C75" s="188">
        <v>0</v>
      </c>
      <c r="D75" s="188">
        <v>0</v>
      </c>
      <c r="E75" s="188">
        <v>0</v>
      </c>
      <c r="F75" s="188">
        <v>0</v>
      </c>
      <c r="G75" s="188">
        <v>0</v>
      </c>
    </row>
    <row r="76" spans="1:7">
      <c r="A76" s="183" t="s">
        <v>382</v>
      </c>
      <c r="B76" s="188">
        <v>0</v>
      </c>
      <c r="C76" s="188">
        <v>0</v>
      </c>
      <c r="D76" s="188">
        <v>0</v>
      </c>
      <c r="E76" s="188">
        <v>0</v>
      </c>
      <c r="F76" s="188">
        <v>0</v>
      </c>
      <c r="G76" s="188">
        <v>0</v>
      </c>
    </row>
    <row r="77" spans="1:7">
      <c r="A77" s="183" t="s">
        <v>383</v>
      </c>
      <c r="B77" s="188">
        <v>0</v>
      </c>
      <c r="C77" s="188">
        <v>0</v>
      </c>
      <c r="D77" s="188">
        <v>0</v>
      </c>
      <c r="E77" s="188">
        <v>0</v>
      </c>
      <c r="F77" s="188">
        <v>0</v>
      </c>
      <c r="G77" s="188">
        <v>0</v>
      </c>
    </row>
    <row r="78" spans="1:7">
      <c r="A78" s="183" t="s">
        <v>384</v>
      </c>
      <c r="B78" s="188">
        <v>0</v>
      </c>
      <c r="C78" s="188">
        <v>0</v>
      </c>
      <c r="D78" s="188">
        <v>0</v>
      </c>
      <c r="E78" s="188">
        <v>0</v>
      </c>
      <c r="F78" s="188">
        <v>0</v>
      </c>
      <c r="G78" s="188">
        <v>0</v>
      </c>
    </row>
    <row r="79" spans="1:7">
      <c r="A79" s="183" t="s">
        <v>385</v>
      </c>
      <c r="B79" s="188">
        <v>0</v>
      </c>
      <c r="C79" s="188">
        <v>0</v>
      </c>
      <c r="D79" s="188">
        <v>0</v>
      </c>
      <c r="E79" s="188">
        <v>0</v>
      </c>
      <c r="F79" s="188">
        <v>0</v>
      </c>
      <c r="G79" s="188">
        <v>0</v>
      </c>
    </row>
    <row r="80" spans="1:7">
      <c r="A80" s="183" t="s">
        <v>386</v>
      </c>
      <c r="B80" s="188">
        <v>0</v>
      </c>
      <c r="C80" s="188">
        <v>0</v>
      </c>
      <c r="D80" s="188">
        <v>0</v>
      </c>
      <c r="E80" s="188">
        <v>0</v>
      </c>
      <c r="F80" s="188">
        <v>0</v>
      </c>
      <c r="G80" s="188">
        <v>0</v>
      </c>
    </row>
    <row r="81" spans="1:7">
      <c r="A81" s="183" t="s">
        <v>387</v>
      </c>
      <c r="B81" s="188">
        <v>0</v>
      </c>
      <c r="C81" s="188">
        <v>0</v>
      </c>
      <c r="D81" s="188">
        <v>0</v>
      </c>
      <c r="E81" s="188">
        <v>0</v>
      </c>
      <c r="F81" s="188">
        <v>0</v>
      </c>
      <c r="G81" s="188">
        <v>0</v>
      </c>
    </row>
    <row r="82" spans="1:7">
      <c r="A82" s="183" t="s">
        <v>388</v>
      </c>
      <c r="B82" s="188">
        <v>0</v>
      </c>
      <c r="C82" s="188">
        <v>0</v>
      </c>
      <c r="D82" s="188">
        <v>0</v>
      </c>
      <c r="E82" s="188">
        <v>0</v>
      </c>
      <c r="F82" s="188">
        <v>0</v>
      </c>
      <c r="G82" s="188">
        <v>0</v>
      </c>
    </row>
    <row r="83" spans="1:7">
      <c r="A83" s="184"/>
      <c r="B83" s="189"/>
      <c r="C83" s="189"/>
      <c r="D83" s="189"/>
      <c r="E83" s="189"/>
      <c r="F83" s="189"/>
      <c r="G83" s="189"/>
    </row>
    <row r="84" spans="1:7">
      <c r="A84" s="185" t="s">
        <v>389</v>
      </c>
      <c r="B84" s="187">
        <v>0</v>
      </c>
      <c r="C84" s="187">
        <v>0</v>
      </c>
      <c r="D84" s="187">
        <v>0</v>
      </c>
      <c r="E84" s="187">
        <v>0</v>
      </c>
      <c r="F84" s="187">
        <v>0</v>
      </c>
      <c r="G84" s="187">
        <v>0</v>
      </c>
    </row>
    <row r="85" spans="1:7">
      <c r="A85" s="182" t="s">
        <v>316</v>
      </c>
      <c r="B85" s="188">
        <v>0</v>
      </c>
      <c r="C85" s="188">
        <v>0</v>
      </c>
      <c r="D85" s="188">
        <v>0</v>
      </c>
      <c r="E85" s="188">
        <v>0</v>
      </c>
      <c r="F85" s="188">
        <v>0</v>
      </c>
      <c r="G85" s="188">
        <v>0</v>
      </c>
    </row>
    <row r="86" spans="1:7">
      <c r="A86" s="183" t="s">
        <v>317</v>
      </c>
      <c r="B86" s="188">
        <v>0</v>
      </c>
      <c r="C86" s="188">
        <v>0</v>
      </c>
      <c r="D86" s="188">
        <v>0</v>
      </c>
      <c r="E86" s="188">
        <v>0</v>
      </c>
      <c r="F86" s="188">
        <v>0</v>
      </c>
      <c r="G86" s="188">
        <v>0</v>
      </c>
    </row>
    <row r="87" spans="1:7">
      <c r="A87" s="183" t="s">
        <v>318</v>
      </c>
      <c r="B87" s="188">
        <v>0</v>
      </c>
      <c r="C87" s="188">
        <v>0</v>
      </c>
      <c r="D87" s="188">
        <v>0</v>
      </c>
      <c r="E87" s="188">
        <v>0</v>
      </c>
      <c r="F87" s="188">
        <v>0</v>
      </c>
      <c r="G87" s="188">
        <v>0</v>
      </c>
    </row>
    <row r="88" spans="1:7">
      <c r="A88" s="183" t="s">
        <v>319</v>
      </c>
      <c r="B88" s="188">
        <v>0</v>
      </c>
      <c r="C88" s="188">
        <v>0</v>
      </c>
      <c r="D88" s="188">
        <v>0</v>
      </c>
      <c r="E88" s="188">
        <v>0</v>
      </c>
      <c r="F88" s="188">
        <v>0</v>
      </c>
      <c r="G88" s="188">
        <v>0</v>
      </c>
    </row>
    <row r="89" spans="1:7">
      <c r="A89" s="183" t="s">
        <v>320</v>
      </c>
      <c r="B89" s="188">
        <v>0</v>
      </c>
      <c r="C89" s="188">
        <v>0</v>
      </c>
      <c r="D89" s="188">
        <v>0</v>
      </c>
      <c r="E89" s="188">
        <v>0</v>
      </c>
      <c r="F89" s="188">
        <v>0</v>
      </c>
      <c r="G89" s="188">
        <v>0</v>
      </c>
    </row>
    <row r="90" spans="1:7">
      <c r="A90" s="183" t="s">
        <v>321</v>
      </c>
      <c r="B90" s="188">
        <v>0</v>
      </c>
      <c r="C90" s="188">
        <v>0</v>
      </c>
      <c r="D90" s="188">
        <v>0</v>
      </c>
      <c r="E90" s="188">
        <v>0</v>
      </c>
      <c r="F90" s="188">
        <v>0</v>
      </c>
      <c r="G90" s="188">
        <v>0</v>
      </c>
    </row>
    <row r="91" spans="1:7">
      <c r="A91" s="183" t="s">
        <v>322</v>
      </c>
      <c r="B91" s="188">
        <v>0</v>
      </c>
      <c r="C91" s="188">
        <v>0</v>
      </c>
      <c r="D91" s="188">
        <v>0</v>
      </c>
      <c r="E91" s="188">
        <v>0</v>
      </c>
      <c r="F91" s="188">
        <v>0</v>
      </c>
      <c r="G91" s="188">
        <v>0</v>
      </c>
    </row>
    <row r="92" spans="1:7">
      <c r="A92" s="183" t="s">
        <v>323</v>
      </c>
      <c r="B92" s="188">
        <v>0</v>
      </c>
      <c r="C92" s="188">
        <v>0</v>
      </c>
      <c r="D92" s="188">
        <v>0</v>
      </c>
      <c r="E92" s="188">
        <v>0</v>
      </c>
      <c r="F92" s="188">
        <v>0</v>
      </c>
      <c r="G92" s="188">
        <v>0</v>
      </c>
    </row>
    <row r="93" spans="1:7">
      <c r="A93" s="182" t="s">
        <v>324</v>
      </c>
      <c r="B93" s="188">
        <v>0</v>
      </c>
      <c r="C93" s="188">
        <v>0</v>
      </c>
      <c r="D93" s="188">
        <v>0</v>
      </c>
      <c r="E93" s="188">
        <v>0</v>
      </c>
      <c r="F93" s="188">
        <v>0</v>
      </c>
      <c r="G93" s="188">
        <v>0</v>
      </c>
    </row>
    <row r="94" spans="1:7">
      <c r="A94" s="183" t="s">
        <v>325</v>
      </c>
      <c r="B94" s="188">
        <v>0</v>
      </c>
      <c r="C94" s="188">
        <v>0</v>
      </c>
      <c r="D94" s="188">
        <v>0</v>
      </c>
      <c r="E94" s="188">
        <v>0</v>
      </c>
      <c r="F94" s="188">
        <v>0</v>
      </c>
      <c r="G94" s="188">
        <v>0</v>
      </c>
    </row>
    <row r="95" spans="1:7">
      <c r="A95" s="183" t="s">
        <v>326</v>
      </c>
      <c r="B95" s="188">
        <v>0</v>
      </c>
      <c r="C95" s="188">
        <v>0</v>
      </c>
      <c r="D95" s="188">
        <v>0</v>
      </c>
      <c r="E95" s="188">
        <v>0</v>
      </c>
      <c r="F95" s="188">
        <v>0</v>
      </c>
      <c r="G95" s="188">
        <v>0</v>
      </c>
    </row>
    <row r="96" spans="1:7">
      <c r="A96" s="183" t="s">
        <v>327</v>
      </c>
      <c r="B96" s="188">
        <v>0</v>
      </c>
      <c r="C96" s="188">
        <v>0</v>
      </c>
      <c r="D96" s="188">
        <v>0</v>
      </c>
      <c r="E96" s="188">
        <v>0</v>
      </c>
      <c r="F96" s="188">
        <v>0</v>
      </c>
      <c r="G96" s="188">
        <v>0</v>
      </c>
    </row>
    <row r="97" spans="1:7">
      <c r="A97" s="183" t="s">
        <v>328</v>
      </c>
      <c r="B97" s="188">
        <v>0</v>
      </c>
      <c r="C97" s="188">
        <v>0</v>
      </c>
      <c r="D97" s="188">
        <v>0</v>
      </c>
      <c r="E97" s="188">
        <v>0</v>
      </c>
      <c r="F97" s="188">
        <v>0</v>
      </c>
      <c r="G97" s="188">
        <v>0</v>
      </c>
    </row>
    <row r="98" spans="1:7">
      <c r="A98" s="176" t="s">
        <v>329</v>
      </c>
      <c r="B98" s="188">
        <v>0</v>
      </c>
      <c r="C98" s="188">
        <v>0</v>
      </c>
      <c r="D98" s="188">
        <v>0</v>
      </c>
      <c r="E98" s="188">
        <v>0</v>
      </c>
      <c r="F98" s="188">
        <v>0</v>
      </c>
      <c r="G98" s="188">
        <v>0</v>
      </c>
    </row>
    <row r="99" spans="1:7">
      <c r="A99" s="183" t="s">
        <v>330</v>
      </c>
      <c r="B99" s="188">
        <v>0</v>
      </c>
      <c r="C99" s="188">
        <v>0</v>
      </c>
      <c r="D99" s="188">
        <v>0</v>
      </c>
      <c r="E99" s="188">
        <v>0</v>
      </c>
      <c r="F99" s="188">
        <v>0</v>
      </c>
      <c r="G99" s="188">
        <v>0</v>
      </c>
    </row>
    <row r="100" spans="1:7">
      <c r="A100" s="183" t="s">
        <v>331</v>
      </c>
      <c r="B100" s="188">
        <v>0</v>
      </c>
      <c r="C100" s="188">
        <v>0</v>
      </c>
      <c r="D100" s="188">
        <v>0</v>
      </c>
      <c r="E100" s="188">
        <v>0</v>
      </c>
      <c r="F100" s="188">
        <v>0</v>
      </c>
      <c r="G100" s="188">
        <v>0</v>
      </c>
    </row>
    <row r="101" spans="1:7">
      <c r="A101" s="183" t="s">
        <v>332</v>
      </c>
      <c r="B101" s="188">
        <v>0</v>
      </c>
      <c r="C101" s="188">
        <v>0</v>
      </c>
      <c r="D101" s="188">
        <v>0</v>
      </c>
      <c r="E101" s="188">
        <v>0</v>
      </c>
      <c r="F101" s="188">
        <v>0</v>
      </c>
      <c r="G101" s="188">
        <v>0</v>
      </c>
    </row>
    <row r="102" spans="1:7">
      <c r="A102" s="183" t="s">
        <v>333</v>
      </c>
      <c r="B102" s="188">
        <v>0</v>
      </c>
      <c r="C102" s="188">
        <v>0</v>
      </c>
      <c r="D102" s="188">
        <v>0</v>
      </c>
      <c r="E102" s="188">
        <v>0</v>
      </c>
      <c r="F102" s="188">
        <v>0</v>
      </c>
      <c r="G102" s="188">
        <v>0</v>
      </c>
    </row>
    <row r="103" spans="1:7">
      <c r="A103" s="182" t="s">
        <v>334</v>
      </c>
      <c r="B103" s="188">
        <v>0</v>
      </c>
      <c r="C103" s="188">
        <v>0</v>
      </c>
      <c r="D103" s="188">
        <v>0</v>
      </c>
      <c r="E103" s="188">
        <v>0</v>
      </c>
      <c r="F103" s="188">
        <v>0</v>
      </c>
      <c r="G103" s="188">
        <v>0</v>
      </c>
    </row>
    <row r="104" spans="1:7">
      <c r="A104" s="183" t="s">
        <v>335</v>
      </c>
      <c r="B104" s="188">
        <v>0</v>
      </c>
      <c r="C104" s="188">
        <v>0</v>
      </c>
      <c r="D104" s="188">
        <v>0</v>
      </c>
      <c r="E104" s="188">
        <v>0</v>
      </c>
      <c r="F104" s="188">
        <v>0</v>
      </c>
      <c r="G104" s="188">
        <v>0</v>
      </c>
    </row>
    <row r="105" spans="1:7">
      <c r="A105" s="183" t="s">
        <v>336</v>
      </c>
      <c r="B105" s="188">
        <v>0</v>
      </c>
      <c r="C105" s="188">
        <v>0</v>
      </c>
      <c r="D105" s="188">
        <v>0</v>
      </c>
      <c r="E105" s="188">
        <v>0</v>
      </c>
      <c r="F105" s="188">
        <v>0</v>
      </c>
      <c r="G105" s="188">
        <v>0</v>
      </c>
    </row>
    <row r="106" spans="1:7">
      <c r="A106" s="183" t="s">
        <v>337</v>
      </c>
      <c r="B106" s="188">
        <v>0</v>
      </c>
      <c r="C106" s="188">
        <v>0</v>
      </c>
      <c r="D106" s="188">
        <v>0</v>
      </c>
      <c r="E106" s="188">
        <v>0</v>
      </c>
      <c r="F106" s="188">
        <v>0</v>
      </c>
      <c r="G106" s="188">
        <v>0</v>
      </c>
    </row>
    <row r="107" spans="1:7">
      <c r="A107" s="183" t="s">
        <v>338</v>
      </c>
      <c r="B107" s="188">
        <v>0</v>
      </c>
      <c r="C107" s="188">
        <v>0</v>
      </c>
      <c r="D107" s="188">
        <v>0</v>
      </c>
      <c r="E107" s="188">
        <v>0</v>
      </c>
      <c r="F107" s="188">
        <v>0</v>
      </c>
      <c r="G107" s="188">
        <v>0</v>
      </c>
    </row>
    <row r="108" spans="1:7">
      <c r="A108" s="183" t="s">
        <v>339</v>
      </c>
      <c r="B108" s="188">
        <v>0</v>
      </c>
      <c r="C108" s="188">
        <v>0</v>
      </c>
      <c r="D108" s="188">
        <v>0</v>
      </c>
      <c r="E108" s="188">
        <v>0</v>
      </c>
      <c r="F108" s="188">
        <v>0</v>
      </c>
      <c r="G108" s="188">
        <v>0</v>
      </c>
    </row>
    <row r="109" spans="1:7">
      <c r="A109" s="183" t="s">
        <v>340</v>
      </c>
      <c r="B109" s="188">
        <v>0</v>
      </c>
      <c r="C109" s="188">
        <v>0</v>
      </c>
      <c r="D109" s="188">
        <v>0</v>
      </c>
      <c r="E109" s="188">
        <v>0</v>
      </c>
      <c r="F109" s="188">
        <v>0</v>
      </c>
      <c r="G109" s="188">
        <v>0</v>
      </c>
    </row>
    <row r="110" spans="1:7">
      <c r="A110" s="183" t="s">
        <v>341</v>
      </c>
      <c r="B110" s="188">
        <v>0</v>
      </c>
      <c r="C110" s="188">
        <v>0</v>
      </c>
      <c r="D110" s="188">
        <v>0</v>
      </c>
      <c r="E110" s="188">
        <v>0</v>
      </c>
      <c r="F110" s="188">
        <v>0</v>
      </c>
      <c r="G110" s="188">
        <v>0</v>
      </c>
    </row>
    <row r="111" spans="1:7">
      <c r="A111" s="183" t="s">
        <v>342</v>
      </c>
      <c r="B111" s="188">
        <v>0</v>
      </c>
      <c r="C111" s="188">
        <v>0</v>
      </c>
      <c r="D111" s="188">
        <v>0</v>
      </c>
      <c r="E111" s="188">
        <v>0</v>
      </c>
      <c r="F111" s="188">
        <v>0</v>
      </c>
      <c r="G111" s="188">
        <v>0</v>
      </c>
    </row>
    <row r="112" spans="1:7">
      <c r="A112" s="183" t="s">
        <v>343</v>
      </c>
      <c r="B112" s="188">
        <v>0</v>
      </c>
      <c r="C112" s="188">
        <v>0</v>
      </c>
      <c r="D112" s="188">
        <v>0</v>
      </c>
      <c r="E112" s="188">
        <v>0</v>
      </c>
      <c r="F112" s="188">
        <v>0</v>
      </c>
      <c r="G112" s="188">
        <v>0</v>
      </c>
    </row>
    <row r="113" spans="1:7">
      <c r="A113" s="182" t="s">
        <v>344</v>
      </c>
      <c r="B113" s="188">
        <v>0</v>
      </c>
      <c r="C113" s="188">
        <v>0</v>
      </c>
      <c r="D113" s="188">
        <v>0</v>
      </c>
      <c r="E113" s="188">
        <v>0</v>
      </c>
      <c r="F113" s="188">
        <v>0</v>
      </c>
      <c r="G113" s="188">
        <v>0</v>
      </c>
    </row>
    <row r="114" spans="1:7">
      <c r="A114" s="183" t="s">
        <v>345</v>
      </c>
      <c r="B114" s="188">
        <v>0</v>
      </c>
      <c r="C114" s="188">
        <v>0</v>
      </c>
      <c r="D114" s="188">
        <v>0</v>
      </c>
      <c r="E114" s="188">
        <v>0</v>
      </c>
      <c r="F114" s="188">
        <v>0</v>
      </c>
      <c r="G114" s="188">
        <v>0</v>
      </c>
    </row>
    <row r="115" spans="1:7">
      <c r="A115" s="183" t="s">
        <v>346</v>
      </c>
      <c r="B115" s="188">
        <v>0</v>
      </c>
      <c r="C115" s="188">
        <v>0</v>
      </c>
      <c r="D115" s="188">
        <v>0</v>
      </c>
      <c r="E115" s="188">
        <v>0</v>
      </c>
      <c r="F115" s="188">
        <v>0</v>
      </c>
      <c r="G115" s="188">
        <v>0</v>
      </c>
    </row>
    <row r="116" spans="1:7">
      <c r="A116" s="183" t="s">
        <v>347</v>
      </c>
      <c r="B116" s="188">
        <v>0</v>
      </c>
      <c r="C116" s="188">
        <v>0</v>
      </c>
      <c r="D116" s="188">
        <v>0</v>
      </c>
      <c r="E116" s="188">
        <v>0</v>
      </c>
      <c r="F116" s="188">
        <v>0</v>
      </c>
      <c r="G116" s="188">
        <v>0</v>
      </c>
    </row>
    <row r="117" spans="1:7">
      <c r="A117" s="183" t="s">
        <v>348</v>
      </c>
      <c r="B117" s="188">
        <v>0</v>
      </c>
      <c r="C117" s="188">
        <v>0</v>
      </c>
      <c r="D117" s="188">
        <v>0</v>
      </c>
      <c r="E117" s="188">
        <v>0</v>
      </c>
      <c r="F117" s="188">
        <v>0</v>
      </c>
      <c r="G117" s="188">
        <v>0</v>
      </c>
    </row>
    <row r="118" spans="1:7">
      <c r="A118" s="183" t="s">
        <v>349</v>
      </c>
      <c r="B118" s="188">
        <v>0</v>
      </c>
      <c r="C118" s="188">
        <v>0</v>
      </c>
      <c r="D118" s="188">
        <v>0</v>
      </c>
      <c r="E118" s="188">
        <v>0</v>
      </c>
      <c r="F118" s="188">
        <v>0</v>
      </c>
      <c r="G118" s="188">
        <v>0</v>
      </c>
    </row>
    <row r="119" spans="1:7">
      <c r="A119" s="183" t="s">
        <v>350</v>
      </c>
      <c r="B119" s="188">
        <v>0</v>
      </c>
      <c r="C119" s="188">
        <v>0</v>
      </c>
      <c r="D119" s="188">
        <v>0</v>
      </c>
      <c r="E119" s="188">
        <v>0</v>
      </c>
      <c r="F119" s="188">
        <v>0</v>
      </c>
      <c r="G119" s="188">
        <v>0</v>
      </c>
    </row>
    <row r="120" spans="1:7">
      <c r="A120" s="183" t="s">
        <v>351</v>
      </c>
      <c r="B120" s="188">
        <v>0</v>
      </c>
      <c r="C120" s="188">
        <v>0</v>
      </c>
      <c r="D120" s="188">
        <v>0</v>
      </c>
      <c r="E120" s="188">
        <v>0</v>
      </c>
      <c r="F120" s="188">
        <v>0</v>
      </c>
      <c r="G120" s="188">
        <v>0</v>
      </c>
    </row>
    <row r="121" spans="1:7">
      <c r="A121" s="183" t="s">
        <v>352</v>
      </c>
      <c r="B121" s="188">
        <v>0</v>
      </c>
      <c r="C121" s="188">
        <v>0</v>
      </c>
      <c r="D121" s="188">
        <v>0</v>
      </c>
      <c r="E121" s="188">
        <v>0</v>
      </c>
      <c r="F121" s="188">
        <v>0</v>
      </c>
      <c r="G121" s="188">
        <v>0</v>
      </c>
    </row>
    <row r="122" spans="1:7">
      <c r="A122" s="183" t="s">
        <v>353</v>
      </c>
      <c r="B122" s="188">
        <v>0</v>
      </c>
      <c r="C122" s="188">
        <v>0</v>
      </c>
      <c r="D122" s="188">
        <v>0</v>
      </c>
      <c r="E122" s="188">
        <v>0</v>
      </c>
      <c r="F122" s="188">
        <v>0</v>
      </c>
      <c r="G122" s="188">
        <v>0</v>
      </c>
    </row>
    <row r="123" spans="1:7">
      <c r="A123" s="182" t="s">
        <v>354</v>
      </c>
      <c r="B123" s="188">
        <v>0</v>
      </c>
      <c r="C123" s="188">
        <v>0</v>
      </c>
      <c r="D123" s="188">
        <v>0</v>
      </c>
      <c r="E123" s="188">
        <v>0</v>
      </c>
      <c r="F123" s="188">
        <v>0</v>
      </c>
      <c r="G123" s="188">
        <v>0</v>
      </c>
    </row>
    <row r="124" spans="1:7">
      <c r="A124" s="183" t="s">
        <v>355</v>
      </c>
      <c r="B124" s="188">
        <v>0</v>
      </c>
      <c r="C124" s="188">
        <v>0</v>
      </c>
      <c r="D124" s="188">
        <v>0</v>
      </c>
      <c r="E124" s="188">
        <v>0</v>
      </c>
      <c r="F124" s="188">
        <v>0</v>
      </c>
      <c r="G124" s="188">
        <v>0</v>
      </c>
    </row>
    <row r="125" spans="1:7">
      <c r="A125" s="183" t="s">
        <v>356</v>
      </c>
      <c r="B125" s="188">
        <v>0</v>
      </c>
      <c r="C125" s="188">
        <v>0</v>
      </c>
      <c r="D125" s="188">
        <v>0</v>
      </c>
      <c r="E125" s="188">
        <v>0</v>
      </c>
      <c r="F125" s="188">
        <v>0</v>
      </c>
      <c r="G125" s="188">
        <v>0</v>
      </c>
    </row>
    <row r="126" spans="1:7">
      <c r="A126" s="183" t="s">
        <v>357</v>
      </c>
      <c r="B126" s="188">
        <v>0</v>
      </c>
      <c r="C126" s="188">
        <v>0</v>
      </c>
      <c r="D126" s="188">
        <v>0</v>
      </c>
      <c r="E126" s="188">
        <v>0</v>
      </c>
      <c r="F126" s="188">
        <v>0</v>
      </c>
      <c r="G126" s="188">
        <v>0</v>
      </c>
    </row>
    <row r="127" spans="1:7">
      <c r="A127" s="183" t="s">
        <v>358</v>
      </c>
      <c r="B127" s="188">
        <v>0</v>
      </c>
      <c r="C127" s="188">
        <v>0</v>
      </c>
      <c r="D127" s="188">
        <v>0</v>
      </c>
      <c r="E127" s="188">
        <v>0</v>
      </c>
      <c r="F127" s="188">
        <v>0</v>
      </c>
      <c r="G127" s="188">
        <v>0</v>
      </c>
    </row>
    <row r="128" spans="1:7">
      <c r="A128" s="183" t="s">
        <v>359</v>
      </c>
      <c r="B128" s="188">
        <v>0</v>
      </c>
      <c r="C128" s="188">
        <v>0</v>
      </c>
      <c r="D128" s="188">
        <v>0</v>
      </c>
      <c r="E128" s="188">
        <v>0</v>
      </c>
      <c r="F128" s="188">
        <v>0</v>
      </c>
      <c r="G128" s="188">
        <v>0</v>
      </c>
    </row>
    <row r="129" spans="1:7">
      <c r="A129" s="183" t="s">
        <v>360</v>
      </c>
      <c r="B129" s="188">
        <v>0</v>
      </c>
      <c r="C129" s="188">
        <v>0</v>
      </c>
      <c r="D129" s="188">
        <v>0</v>
      </c>
      <c r="E129" s="188">
        <v>0</v>
      </c>
      <c r="F129" s="188">
        <v>0</v>
      </c>
      <c r="G129" s="188">
        <v>0</v>
      </c>
    </row>
    <row r="130" spans="1:7">
      <c r="A130" s="183" t="s">
        <v>361</v>
      </c>
      <c r="B130" s="188">
        <v>0</v>
      </c>
      <c r="C130" s="188">
        <v>0</v>
      </c>
      <c r="D130" s="188">
        <v>0</v>
      </c>
      <c r="E130" s="188">
        <v>0</v>
      </c>
      <c r="F130" s="188">
        <v>0</v>
      </c>
      <c r="G130" s="188">
        <v>0</v>
      </c>
    </row>
    <row r="131" spans="1:7">
      <c r="A131" s="183" t="s">
        <v>362</v>
      </c>
      <c r="B131" s="188">
        <v>0</v>
      </c>
      <c r="C131" s="188">
        <v>0</v>
      </c>
      <c r="D131" s="188">
        <v>0</v>
      </c>
      <c r="E131" s="188">
        <v>0</v>
      </c>
      <c r="F131" s="188">
        <v>0</v>
      </c>
      <c r="G131" s="188">
        <v>0</v>
      </c>
    </row>
    <row r="132" spans="1:7">
      <c r="A132" s="183" t="s">
        <v>363</v>
      </c>
      <c r="B132" s="188">
        <v>0</v>
      </c>
      <c r="C132" s="188">
        <v>0</v>
      </c>
      <c r="D132" s="188">
        <v>0</v>
      </c>
      <c r="E132" s="188">
        <v>0</v>
      </c>
      <c r="F132" s="188">
        <v>0</v>
      </c>
      <c r="G132" s="188">
        <v>0</v>
      </c>
    </row>
    <row r="133" spans="1:7">
      <c r="A133" s="182" t="s">
        <v>364</v>
      </c>
      <c r="B133" s="188">
        <v>0</v>
      </c>
      <c r="C133" s="188">
        <v>0</v>
      </c>
      <c r="D133" s="188">
        <v>0</v>
      </c>
      <c r="E133" s="188">
        <v>0</v>
      </c>
      <c r="F133" s="188">
        <v>0</v>
      </c>
      <c r="G133" s="188">
        <v>0</v>
      </c>
    </row>
    <row r="134" spans="1:7">
      <c r="A134" s="183" t="s">
        <v>365</v>
      </c>
      <c r="B134" s="188">
        <v>0</v>
      </c>
      <c r="C134" s="188">
        <v>0</v>
      </c>
      <c r="D134" s="188">
        <v>0</v>
      </c>
      <c r="E134" s="188">
        <v>0</v>
      </c>
      <c r="F134" s="188">
        <v>0</v>
      </c>
      <c r="G134" s="188">
        <v>0</v>
      </c>
    </row>
    <row r="135" spans="1:7">
      <c r="A135" s="183" t="s">
        <v>366</v>
      </c>
      <c r="B135" s="188">
        <v>0</v>
      </c>
      <c r="C135" s="188">
        <v>0</v>
      </c>
      <c r="D135" s="188">
        <v>0</v>
      </c>
      <c r="E135" s="188">
        <v>0</v>
      </c>
      <c r="F135" s="188">
        <v>0</v>
      </c>
      <c r="G135" s="188">
        <v>0</v>
      </c>
    </row>
    <row r="136" spans="1:7">
      <c r="A136" s="183" t="s">
        <v>367</v>
      </c>
      <c r="B136" s="188">
        <v>0</v>
      </c>
      <c r="C136" s="188">
        <v>0</v>
      </c>
      <c r="D136" s="188">
        <v>0</v>
      </c>
      <c r="E136" s="188">
        <v>0</v>
      </c>
      <c r="F136" s="188">
        <v>0</v>
      </c>
      <c r="G136" s="188">
        <v>0</v>
      </c>
    </row>
    <row r="137" spans="1:7">
      <c r="A137" s="182" t="s">
        <v>368</v>
      </c>
      <c r="B137" s="188">
        <v>0</v>
      </c>
      <c r="C137" s="188">
        <v>0</v>
      </c>
      <c r="D137" s="188">
        <v>0</v>
      </c>
      <c r="E137" s="188">
        <v>0</v>
      </c>
      <c r="F137" s="188">
        <v>0</v>
      </c>
      <c r="G137" s="188">
        <v>0</v>
      </c>
    </row>
    <row r="138" spans="1:7">
      <c r="A138" s="183" t="s">
        <v>369</v>
      </c>
      <c r="B138" s="188">
        <v>0</v>
      </c>
      <c r="C138" s="188">
        <v>0</v>
      </c>
      <c r="D138" s="188">
        <v>0</v>
      </c>
      <c r="E138" s="188">
        <v>0</v>
      </c>
      <c r="F138" s="188">
        <v>0</v>
      </c>
      <c r="G138" s="188">
        <v>0</v>
      </c>
    </row>
    <row r="139" spans="1:7">
      <c r="A139" s="183" t="s">
        <v>370</v>
      </c>
      <c r="B139" s="188">
        <v>0</v>
      </c>
      <c r="C139" s="188">
        <v>0</v>
      </c>
      <c r="D139" s="188">
        <v>0</v>
      </c>
      <c r="E139" s="188">
        <v>0</v>
      </c>
      <c r="F139" s="188">
        <v>0</v>
      </c>
      <c r="G139" s="188">
        <v>0</v>
      </c>
    </row>
    <row r="140" spans="1:7">
      <c r="A140" s="183" t="s">
        <v>371</v>
      </c>
      <c r="B140" s="188">
        <v>0</v>
      </c>
      <c r="C140" s="188">
        <v>0</v>
      </c>
      <c r="D140" s="188">
        <v>0</v>
      </c>
      <c r="E140" s="188">
        <v>0</v>
      </c>
      <c r="F140" s="188">
        <v>0</v>
      </c>
      <c r="G140" s="188">
        <v>0</v>
      </c>
    </row>
    <row r="141" spans="1:7">
      <c r="A141" s="183" t="s">
        <v>372</v>
      </c>
      <c r="B141" s="188">
        <v>0</v>
      </c>
      <c r="C141" s="188">
        <v>0</v>
      </c>
      <c r="D141" s="188">
        <v>0</v>
      </c>
      <c r="E141" s="188">
        <v>0</v>
      </c>
      <c r="F141" s="188">
        <v>0</v>
      </c>
      <c r="G141" s="188">
        <v>0</v>
      </c>
    </row>
    <row r="142" spans="1:7">
      <c r="A142" s="183" t="s">
        <v>373</v>
      </c>
      <c r="B142" s="188">
        <v>0</v>
      </c>
      <c r="C142" s="188">
        <v>0</v>
      </c>
      <c r="D142" s="188">
        <v>0</v>
      </c>
      <c r="E142" s="188">
        <v>0</v>
      </c>
      <c r="F142" s="188">
        <v>0</v>
      </c>
      <c r="G142" s="188">
        <v>0</v>
      </c>
    </row>
    <row r="143" spans="1:7">
      <c r="A143" s="183" t="s">
        <v>374</v>
      </c>
      <c r="B143" s="188">
        <v>0</v>
      </c>
      <c r="C143" s="188">
        <v>0</v>
      </c>
      <c r="D143" s="188">
        <v>0</v>
      </c>
      <c r="E143" s="188">
        <v>0</v>
      </c>
      <c r="F143" s="188">
        <v>0</v>
      </c>
      <c r="G143" s="188">
        <v>0</v>
      </c>
    </row>
    <row r="144" spans="1:7">
      <c r="A144" s="183" t="s">
        <v>375</v>
      </c>
      <c r="B144" s="188">
        <v>0</v>
      </c>
      <c r="C144" s="188">
        <v>0</v>
      </c>
      <c r="D144" s="188">
        <v>0</v>
      </c>
      <c r="E144" s="188">
        <v>0</v>
      </c>
      <c r="F144" s="188">
        <v>0</v>
      </c>
      <c r="G144" s="188">
        <v>0</v>
      </c>
    </row>
    <row r="145" spans="1:7">
      <c r="A145" s="183" t="s">
        <v>376</v>
      </c>
      <c r="B145" s="188">
        <v>0</v>
      </c>
      <c r="C145" s="188">
        <v>0</v>
      </c>
      <c r="D145" s="188">
        <v>0</v>
      </c>
      <c r="E145" s="188">
        <v>0</v>
      </c>
      <c r="F145" s="188">
        <v>0</v>
      </c>
      <c r="G145" s="188">
        <v>0</v>
      </c>
    </row>
    <row r="146" spans="1:7">
      <c r="A146" s="182" t="s">
        <v>377</v>
      </c>
      <c r="B146" s="188">
        <v>0</v>
      </c>
      <c r="C146" s="188">
        <v>0</v>
      </c>
      <c r="D146" s="188">
        <v>0</v>
      </c>
      <c r="E146" s="188">
        <v>0</v>
      </c>
      <c r="F146" s="188">
        <v>0</v>
      </c>
      <c r="G146" s="188">
        <v>0</v>
      </c>
    </row>
    <row r="147" spans="1:7">
      <c r="A147" s="183" t="s">
        <v>378</v>
      </c>
      <c r="B147" s="188">
        <v>0</v>
      </c>
      <c r="C147" s="188">
        <v>0</v>
      </c>
      <c r="D147" s="188">
        <v>0</v>
      </c>
      <c r="E147" s="188">
        <v>0</v>
      </c>
      <c r="F147" s="188">
        <v>0</v>
      </c>
      <c r="G147" s="188">
        <v>0</v>
      </c>
    </row>
    <row r="148" spans="1:7">
      <c r="A148" s="183" t="s">
        <v>379</v>
      </c>
      <c r="B148" s="188">
        <v>0</v>
      </c>
      <c r="C148" s="188">
        <v>0</v>
      </c>
      <c r="D148" s="188">
        <v>0</v>
      </c>
      <c r="E148" s="188">
        <v>0</v>
      </c>
      <c r="F148" s="188">
        <v>0</v>
      </c>
      <c r="G148" s="188">
        <v>0</v>
      </c>
    </row>
    <row r="149" spans="1:7">
      <c r="A149" s="183" t="s">
        <v>380</v>
      </c>
      <c r="B149" s="188">
        <v>0</v>
      </c>
      <c r="C149" s="188">
        <v>0</v>
      </c>
      <c r="D149" s="188">
        <v>0</v>
      </c>
      <c r="E149" s="188">
        <v>0</v>
      </c>
      <c r="F149" s="188">
        <v>0</v>
      </c>
      <c r="G149" s="188">
        <v>0</v>
      </c>
    </row>
    <row r="150" spans="1:7">
      <c r="A150" s="182" t="s">
        <v>381</v>
      </c>
      <c r="B150" s="188">
        <v>0</v>
      </c>
      <c r="C150" s="188">
        <v>0</v>
      </c>
      <c r="D150" s="188">
        <v>0</v>
      </c>
      <c r="E150" s="188">
        <v>0</v>
      </c>
      <c r="F150" s="188">
        <v>0</v>
      </c>
      <c r="G150" s="188">
        <v>0</v>
      </c>
    </row>
    <row r="151" spans="1:7">
      <c r="A151" s="183" t="s">
        <v>382</v>
      </c>
      <c r="B151" s="188">
        <v>0</v>
      </c>
      <c r="C151" s="188">
        <v>0</v>
      </c>
      <c r="D151" s="188">
        <v>0</v>
      </c>
      <c r="E151" s="188">
        <v>0</v>
      </c>
      <c r="F151" s="188">
        <v>0</v>
      </c>
      <c r="G151" s="188">
        <v>0</v>
      </c>
    </row>
    <row r="152" spans="1:7">
      <c r="A152" s="183" t="s">
        <v>383</v>
      </c>
      <c r="B152" s="188">
        <v>0</v>
      </c>
      <c r="C152" s="188">
        <v>0</v>
      </c>
      <c r="D152" s="188">
        <v>0</v>
      </c>
      <c r="E152" s="188">
        <v>0</v>
      </c>
      <c r="F152" s="188">
        <v>0</v>
      </c>
      <c r="G152" s="188">
        <v>0</v>
      </c>
    </row>
    <row r="153" spans="1:7">
      <c r="A153" s="183" t="s">
        <v>384</v>
      </c>
      <c r="B153" s="188">
        <v>0</v>
      </c>
      <c r="C153" s="188">
        <v>0</v>
      </c>
      <c r="D153" s="188">
        <v>0</v>
      </c>
      <c r="E153" s="188">
        <v>0</v>
      </c>
      <c r="F153" s="188">
        <v>0</v>
      </c>
      <c r="G153" s="188">
        <v>0</v>
      </c>
    </row>
    <row r="154" spans="1:7">
      <c r="A154" s="176" t="s">
        <v>385</v>
      </c>
      <c r="B154" s="188">
        <v>0</v>
      </c>
      <c r="C154" s="188">
        <v>0</v>
      </c>
      <c r="D154" s="188">
        <v>0</v>
      </c>
      <c r="E154" s="188">
        <v>0</v>
      </c>
      <c r="F154" s="188">
        <v>0</v>
      </c>
      <c r="G154" s="188">
        <v>0</v>
      </c>
    </row>
    <row r="155" spans="1:7">
      <c r="A155" s="183" t="s">
        <v>386</v>
      </c>
      <c r="B155" s="188">
        <v>0</v>
      </c>
      <c r="C155" s="188">
        <v>0</v>
      </c>
      <c r="D155" s="188">
        <v>0</v>
      </c>
      <c r="E155" s="188">
        <v>0</v>
      </c>
      <c r="F155" s="188">
        <v>0</v>
      </c>
      <c r="G155" s="188">
        <v>0</v>
      </c>
    </row>
    <row r="156" spans="1:7">
      <c r="A156" s="183" t="s">
        <v>387</v>
      </c>
      <c r="B156" s="188">
        <v>0</v>
      </c>
      <c r="C156" s="188">
        <v>0</v>
      </c>
      <c r="D156" s="188">
        <v>0</v>
      </c>
      <c r="E156" s="188">
        <v>0</v>
      </c>
      <c r="F156" s="188">
        <v>0</v>
      </c>
      <c r="G156" s="188">
        <v>0</v>
      </c>
    </row>
    <row r="157" spans="1:7">
      <c r="A157" s="183" t="s">
        <v>388</v>
      </c>
      <c r="B157" s="188">
        <v>0</v>
      </c>
      <c r="C157" s="188">
        <v>0</v>
      </c>
      <c r="D157" s="188">
        <v>0</v>
      </c>
      <c r="E157" s="188">
        <v>0</v>
      </c>
      <c r="F157" s="188">
        <v>0</v>
      </c>
      <c r="G157" s="188">
        <v>0</v>
      </c>
    </row>
    <row r="158" spans="1:7">
      <c r="A158" s="177"/>
      <c r="B158" s="189"/>
      <c r="C158" s="189"/>
      <c r="D158" s="189"/>
      <c r="E158" s="189"/>
      <c r="F158" s="189"/>
      <c r="G158" s="189"/>
    </row>
    <row r="159" spans="1:7">
      <c r="A159" s="178" t="s">
        <v>390</v>
      </c>
      <c r="B159" s="187">
        <v>20204522.160000004</v>
      </c>
      <c r="C159" s="187">
        <v>473159.91000000015</v>
      </c>
      <c r="D159" s="187">
        <v>20677682.07</v>
      </c>
      <c r="E159" s="187">
        <v>17001448.010000002</v>
      </c>
      <c r="F159" s="187">
        <v>17001448.010000002</v>
      </c>
      <c r="G159" s="187">
        <v>3676234.0599999996</v>
      </c>
    </row>
    <row r="160" spans="1:7">
      <c r="A160" s="180"/>
      <c r="B160" s="186"/>
      <c r="C160" s="186"/>
      <c r="D160" s="186"/>
      <c r="E160" s="186"/>
      <c r="F160" s="186"/>
      <c r="G160" s="186"/>
    </row>
    <row r="161" spans="1:1">
      <c r="A161" s="175"/>
    </row>
  </sheetData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F5744-335B-4B4D-AD1C-6D8DFB7A59F1}">
  <dimension ref="A1:G31"/>
  <sheetViews>
    <sheetView workbookViewId="0">
      <selection activeCell="L27" sqref="L27"/>
    </sheetView>
  </sheetViews>
  <sheetFormatPr baseColWidth="10" defaultRowHeight="15"/>
  <cols>
    <col min="1" max="1" width="67.5703125" bestFit="1" customWidth="1"/>
    <col min="2" max="2" width="13.140625" bestFit="1" customWidth="1"/>
    <col min="3" max="3" width="16.85546875" customWidth="1"/>
    <col min="4" max="6" width="13.140625" bestFit="1" customWidth="1"/>
    <col min="7" max="7" width="14.85546875" bestFit="1" customWidth="1"/>
  </cols>
  <sheetData>
    <row r="1" spans="1:7" ht="21">
      <c r="A1" s="173" t="s">
        <v>391</v>
      </c>
      <c r="B1" s="173"/>
      <c r="C1" s="173"/>
      <c r="D1" s="173"/>
      <c r="E1" s="173"/>
      <c r="F1" s="173"/>
      <c r="G1" s="173"/>
    </row>
    <row r="2" spans="1:7">
      <c r="A2" s="3" t="s">
        <v>1</v>
      </c>
      <c r="B2" s="4"/>
      <c r="C2" s="4"/>
      <c r="D2" s="4"/>
      <c r="E2" s="4"/>
      <c r="F2" s="4"/>
      <c r="G2" s="5"/>
    </row>
    <row r="3" spans="1:7">
      <c r="A3" s="6" t="s">
        <v>307</v>
      </c>
      <c r="B3" s="7"/>
      <c r="C3" s="7"/>
      <c r="D3" s="7"/>
      <c r="E3" s="7"/>
      <c r="F3" s="7"/>
      <c r="G3" s="8"/>
    </row>
    <row r="4" spans="1:7">
      <c r="A4" s="6" t="s">
        <v>392</v>
      </c>
      <c r="B4" s="7"/>
      <c r="C4" s="7"/>
      <c r="D4" s="7"/>
      <c r="E4" s="7"/>
      <c r="F4" s="7"/>
      <c r="G4" s="8"/>
    </row>
    <row r="5" spans="1:7">
      <c r="A5" s="9" t="s">
        <v>169</v>
      </c>
      <c r="B5" s="10"/>
      <c r="C5" s="10"/>
      <c r="D5" s="10"/>
      <c r="E5" s="10"/>
      <c r="F5" s="10"/>
      <c r="G5" s="11"/>
    </row>
    <row r="6" spans="1:7">
      <c r="A6" s="12" t="s">
        <v>4</v>
      </c>
      <c r="B6" s="13"/>
      <c r="C6" s="13"/>
      <c r="D6" s="13"/>
      <c r="E6" s="13"/>
      <c r="F6" s="13"/>
      <c r="G6" s="14"/>
    </row>
    <row r="7" spans="1:7">
      <c r="A7" s="81" t="s">
        <v>7</v>
      </c>
      <c r="B7" s="196" t="s">
        <v>309</v>
      </c>
      <c r="C7" s="196"/>
      <c r="D7" s="196"/>
      <c r="E7" s="196"/>
      <c r="F7" s="196"/>
      <c r="G7" s="197" t="s">
        <v>310</v>
      </c>
    </row>
    <row r="8" spans="1:7" ht="60">
      <c r="A8" s="82"/>
      <c r="B8" s="205" t="s">
        <v>311</v>
      </c>
      <c r="C8" s="206" t="s">
        <v>239</v>
      </c>
      <c r="D8" s="205" t="s">
        <v>240</v>
      </c>
      <c r="E8" s="205" t="s">
        <v>195</v>
      </c>
      <c r="F8" s="205" t="s">
        <v>212</v>
      </c>
      <c r="G8" s="195"/>
    </row>
    <row r="9" spans="1:7">
      <c r="A9" s="200" t="s">
        <v>393</v>
      </c>
      <c r="B9" s="207">
        <v>20204522.159999996</v>
      </c>
      <c r="C9" s="207">
        <v>473159.91000000003</v>
      </c>
      <c r="D9" s="207">
        <v>20677682.07</v>
      </c>
      <c r="E9" s="207">
        <v>17001448.009999998</v>
      </c>
      <c r="F9" s="207">
        <v>17001448.009999998</v>
      </c>
      <c r="G9" s="207">
        <v>3676234.0600000015</v>
      </c>
    </row>
    <row r="10" spans="1:7">
      <c r="A10" s="212" t="s">
        <v>394</v>
      </c>
      <c r="B10" s="213">
        <v>7556481.4299999997</v>
      </c>
      <c r="C10" s="213">
        <v>-422600.26</v>
      </c>
      <c r="D10" s="208">
        <v>7133881.1699999999</v>
      </c>
      <c r="E10" s="213">
        <v>5746505.7999999998</v>
      </c>
      <c r="F10" s="213">
        <v>5746505.7999999998</v>
      </c>
      <c r="G10" s="208">
        <v>1387375.37</v>
      </c>
    </row>
    <row r="11" spans="1:7">
      <c r="A11" s="212" t="s">
        <v>395</v>
      </c>
      <c r="B11" s="213">
        <v>8611114.0299999993</v>
      </c>
      <c r="C11" s="213">
        <v>616366.88</v>
      </c>
      <c r="D11" s="208">
        <v>9227480.9100000001</v>
      </c>
      <c r="E11" s="213">
        <v>8402636.1999999993</v>
      </c>
      <c r="F11" s="213">
        <v>8402636.1999999993</v>
      </c>
      <c r="G11" s="208">
        <v>824844.71000000089</v>
      </c>
    </row>
    <row r="12" spans="1:7">
      <c r="A12" s="212" t="s">
        <v>396</v>
      </c>
      <c r="B12" s="213">
        <v>2006483.12</v>
      </c>
      <c r="C12" s="213">
        <v>653348.41</v>
      </c>
      <c r="D12" s="208">
        <v>2659831.5300000003</v>
      </c>
      <c r="E12" s="213">
        <v>2075780.93</v>
      </c>
      <c r="F12" s="213">
        <v>2075780.93</v>
      </c>
      <c r="G12" s="208">
        <v>584050.60000000033</v>
      </c>
    </row>
    <row r="13" spans="1:7">
      <c r="A13" s="212" t="s">
        <v>397</v>
      </c>
      <c r="B13" s="213">
        <v>2030443.58</v>
      </c>
      <c r="C13" s="213">
        <v>-373955.12</v>
      </c>
      <c r="D13" s="208">
        <v>1656488.46</v>
      </c>
      <c r="E13" s="213">
        <v>776525.08</v>
      </c>
      <c r="F13" s="213">
        <v>776525.08</v>
      </c>
      <c r="G13" s="208">
        <v>879963.38</v>
      </c>
    </row>
    <row r="14" spans="1:7">
      <c r="A14" s="204" t="s">
        <v>398</v>
      </c>
      <c r="B14" s="208">
        <v>0</v>
      </c>
      <c r="C14" s="208">
        <v>0</v>
      </c>
      <c r="D14" s="208">
        <v>0</v>
      </c>
      <c r="E14" s="208">
        <v>0</v>
      </c>
      <c r="F14" s="208">
        <v>0</v>
      </c>
      <c r="G14" s="208">
        <v>0</v>
      </c>
    </row>
    <row r="15" spans="1:7">
      <c r="A15" s="204" t="s">
        <v>399</v>
      </c>
      <c r="B15" s="208">
        <v>0</v>
      </c>
      <c r="C15" s="208">
        <v>0</v>
      </c>
      <c r="D15" s="208">
        <v>0</v>
      </c>
      <c r="E15" s="208">
        <v>0</v>
      </c>
      <c r="F15" s="208">
        <v>0</v>
      </c>
      <c r="G15" s="208">
        <v>0</v>
      </c>
    </row>
    <row r="16" spans="1:7">
      <c r="A16" s="204" t="s">
        <v>400</v>
      </c>
      <c r="B16" s="208">
        <v>0</v>
      </c>
      <c r="C16" s="208">
        <v>0</v>
      </c>
      <c r="D16" s="208">
        <v>0</v>
      </c>
      <c r="E16" s="208">
        <v>0</v>
      </c>
      <c r="F16" s="208">
        <v>0</v>
      </c>
      <c r="G16" s="208">
        <v>0</v>
      </c>
    </row>
    <row r="17" spans="1:7">
      <c r="A17" s="204" t="s">
        <v>401</v>
      </c>
      <c r="B17" s="208">
        <v>0</v>
      </c>
      <c r="C17" s="208">
        <v>0</v>
      </c>
      <c r="D17" s="208">
        <v>0</v>
      </c>
      <c r="E17" s="208">
        <v>0</v>
      </c>
      <c r="F17" s="208">
        <v>0</v>
      </c>
      <c r="G17" s="208">
        <v>0</v>
      </c>
    </row>
    <row r="18" spans="1:7">
      <c r="A18" s="203" t="s">
        <v>151</v>
      </c>
      <c r="B18" s="209"/>
      <c r="C18" s="209"/>
      <c r="D18" s="209"/>
      <c r="E18" s="209"/>
      <c r="F18" s="209"/>
      <c r="G18" s="209"/>
    </row>
    <row r="19" spans="1:7">
      <c r="A19" s="201" t="s">
        <v>402</v>
      </c>
      <c r="B19" s="210">
        <v>0</v>
      </c>
      <c r="C19" s="210">
        <v>0</v>
      </c>
      <c r="D19" s="210">
        <v>0</v>
      </c>
      <c r="E19" s="210">
        <v>0</v>
      </c>
      <c r="F19" s="210">
        <v>0</v>
      </c>
      <c r="G19" s="210">
        <v>0</v>
      </c>
    </row>
    <row r="20" spans="1:7">
      <c r="A20" s="204" t="s">
        <v>403</v>
      </c>
      <c r="B20" s="208">
        <v>0</v>
      </c>
      <c r="C20" s="208">
        <v>0</v>
      </c>
      <c r="D20" s="208">
        <v>0</v>
      </c>
      <c r="E20" s="208">
        <v>0</v>
      </c>
      <c r="F20" s="208">
        <v>0</v>
      </c>
      <c r="G20" s="208">
        <v>0</v>
      </c>
    </row>
    <row r="21" spans="1:7">
      <c r="A21" s="204" t="s">
        <v>404</v>
      </c>
      <c r="B21" s="208">
        <v>0</v>
      </c>
      <c r="C21" s="208">
        <v>0</v>
      </c>
      <c r="D21" s="208">
        <v>0</v>
      </c>
      <c r="E21" s="208">
        <v>0</v>
      </c>
      <c r="F21" s="208">
        <v>0</v>
      </c>
      <c r="G21" s="208">
        <v>0</v>
      </c>
    </row>
    <row r="22" spans="1:7">
      <c r="A22" s="204" t="s">
        <v>405</v>
      </c>
      <c r="B22" s="208">
        <v>0</v>
      </c>
      <c r="C22" s="208">
        <v>0</v>
      </c>
      <c r="D22" s="208">
        <v>0</v>
      </c>
      <c r="E22" s="208">
        <v>0</v>
      </c>
      <c r="F22" s="208">
        <v>0</v>
      </c>
      <c r="G22" s="208">
        <v>0</v>
      </c>
    </row>
    <row r="23" spans="1:7">
      <c r="A23" s="204" t="s">
        <v>406</v>
      </c>
      <c r="B23" s="208">
        <v>0</v>
      </c>
      <c r="C23" s="208">
        <v>0</v>
      </c>
      <c r="D23" s="208">
        <v>0</v>
      </c>
      <c r="E23" s="208">
        <v>0</v>
      </c>
      <c r="F23" s="208">
        <v>0</v>
      </c>
      <c r="G23" s="208">
        <v>0</v>
      </c>
    </row>
    <row r="24" spans="1:7">
      <c r="A24" s="204" t="s">
        <v>398</v>
      </c>
      <c r="B24" s="208">
        <v>0</v>
      </c>
      <c r="C24" s="208">
        <v>0</v>
      </c>
      <c r="D24" s="208">
        <v>0</v>
      </c>
      <c r="E24" s="208">
        <v>0</v>
      </c>
      <c r="F24" s="208">
        <v>0</v>
      </c>
      <c r="G24" s="208">
        <v>0</v>
      </c>
    </row>
    <row r="25" spans="1:7">
      <c r="A25" s="204" t="s">
        <v>399</v>
      </c>
      <c r="B25" s="208">
        <v>0</v>
      </c>
      <c r="C25" s="208">
        <v>0</v>
      </c>
      <c r="D25" s="208">
        <v>0</v>
      </c>
      <c r="E25" s="208">
        <v>0</v>
      </c>
      <c r="F25" s="208">
        <v>0</v>
      </c>
      <c r="G25" s="208">
        <v>0</v>
      </c>
    </row>
    <row r="26" spans="1:7">
      <c r="A26" s="204" t="s">
        <v>400</v>
      </c>
      <c r="B26" s="208">
        <v>0</v>
      </c>
      <c r="C26" s="208">
        <v>0</v>
      </c>
      <c r="D26" s="208">
        <v>0</v>
      </c>
      <c r="E26" s="208">
        <v>0</v>
      </c>
      <c r="F26" s="208">
        <v>0</v>
      </c>
      <c r="G26" s="208">
        <v>0</v>
      </c>
    </row>
    <row r="27" spans="1:7">
      <c r="A27" s="204" t="s">
        <v>401</v>
      </c>
      <c r="B27" s="208">
        <v>0</v>
      </c>
      <c r="C27" s="208">
        <v>0</v>
      </c>
      <c r="D27" s="208">
        <v>0</v>
      </c>
      <c r="E27" s="208">
        <v>0</v>
      </c>
      <c r="F27" s="208">
        <v>0</v>
      </c>
      <c r="G27" s="208">
        <v>0</v>
      </c>
    </row>
    <row r="28" spans="1:7">
      <c r="A28" s="203" t="s">
        <v>151</v>
      </c>
      <c r="B28" s="209"/>
      <c r="C28" s="209"/>
      <c r="D28" s="208">
        <v>0</v>
      </c>
      <c r="E28" s="208"/>
      <c r="F28" s="208"/>
      <c r="G28" s="208">
        <v>0</v>
      </c>
    </row>
    <row r="29" spans="1:7">
      <c r="A29" s="201" t="s">
        <v>390</v>
      </c>
      <c r="B29" s="210">
        <v>20204522.159999996</v>
      </c>
      <c r="C29" s="210">
        <v>473159.91000000003</v>
      </c>
      <c r="D29" s="210">
        <v>20677682.069999997</v>
      </c>
      <c r="E29" s="210">
        <v>17001448.009999998</v>
      </c>
      <c r="F29" s="210">
        <v>17001448.009999998</v>
      </c>
      <c r="G29" s="210">
        <v>3676234.0599999987</v>
      </c>
    </row>
    <row r="30" spans="1:7">
      <c r="A30" s="202"/>
      <c r="B30" s="211"/>
      <c r="C30" s="211"/>
      <c r="D30" s="211"/>
      <c r="E30" s="211"/>
      <c r="F30" s="211"/>
      <c r="G30" s="211"/>
    </row>
    <row r="31" spans="1:7">
      <c r="A31" s="199"/>
      <c r="B31" s="198"/>
      <c r="C31" s="198"/>
      <c r="D31" s="198"/>
      <c r="E31" s="198"/>
      <c r="F31" s="198"/>
      <c r="G31" s="198"/>
    </row>
  </sheetData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C40677-D75C-40D9-BD32-F9849BE6565F}">
  <dimension ref="A1:H78"/>
  <sheetViews>
    <sheetView workbookViewId="0">
      <selection activeCell="J21" sqref="J21"/>
    </sheetView>
  </sheetViews>
  <sheetFormatPr baseColWidth="10" defaultRowHeight="15"/>
  <cols>
    <col min="1" max="1" width="63.5703125" bestFit="1" customWidth="1"/>
    <col min="2" max="2" width="13.140625" bestFit="1" customWidth="1"/>
    <col min="3" max="3" width="14.140625" customWidth="1"/>
    <col min="4" max="6" width="13.140625" bestFit="1" customWidth="1"/>
    <col min="7" max="7" width="15.28515625" bestFit="1" customWidth="1"/>
  </cols>
  <sheetData>
    <row r="1" spans="1:8" ht="21">
      <c r="A1" s="214" t="s">
        <v>407</v>
      </c>
      <c r="B1" s="215"/>
      <c r="C1" s="215"/>
      <c r="D1" s="215"/>
      <c r="E1" s="215"/>
      <c r="F1" s="215"/>
      <c r="G1" s="215"/>
      <c r="H1" s="217"/>
    </row>
    <row r="2" spans="1:8">
      <c r="A2" s="3" t="s">
        <v>1</v>
      </c>
      <c r="B2" s="4"/>
      <c r="C2" s="4"/>
      <c r="D2" s="4"/>
      <c r="E2" s="4"/>
      <c r="F2" s="4"/>
      <c r="G2" s="5"/>
      <c r="H2" s="217"/>
    </row>
    <row r="3" spans="1:8">
      <c r="A3" s="6" t="s">
        <v>408</v>
      </c>
      <c r="B3" s="7"/>
      <c r="C3" s="7"/>
      <c r="D3" s="7"/>
      <c r="E3" s="7"/>
      <c r="F3" s="7"/>
      <c r="G3" s="8"/>
      <c r="H3" s="217"/>
    </row>
    <row r="4" spans="1:8">
      <c r="A4" s="6" t="s">
        <v>409</v>
      </c>
      <c r="B4" s="7"/>
      <c r="C4" s="7"/>
      <c r="D4" s="7"/>
      <c r="E4" s="7"/>
      <c r="F4" s="7"/>
      <c r="G4" s="8"/>
      <c r="H4" s="217"/>
    </row>
    <row r="5" spans="1:8">
      <c r="A5" s="9" t="s">
        <v>169</v>
      </c>
      <c r="B5" s="10"/>
      <c r="C5" s="10"/>
      <c r="D5" s="10"/>
      <c r="E5" s="10"/>
      <c r="F5" s="10"/>
      <c r="G5" s="11"/>
      <c r="H5" s="217"/>
    </row>
    <row r="6" spans="1:8">
      <c r="A6" s="12" t="s">
        <v>4</v>
      </c>
      <c r="B6" s="13"/>
      <c r="C6" s="13"/>
      <c r="D6" s="13"/>
      <c r="E6" s="13"/>
      <c r="F6" s="13"/>
      <c r="G6" s="14"/>
      <c r="H6" s="217"/>
    </row>
    <row r="7" spans="1:8">
      <c r="A7" s="7" t="s">
        <v>7</v>
      </c>
      <c r="B7" s="12" t="s">
        <v>309</v>
      </c>
      <c r="C7" s="13"/>
      <c r="D7" s="13"/>
      <c r="E7" s="13"/>
      <c r="F7" s="14"/>
      <c r="G7" s="191" t="s">
        <v>410</v>
      </c>
      <c r="H7" s="217"/>
    </row>
    <row r="8" spans="1:8" ht="60">
      <c r="A8" s="7"/>
      <c r="B8" s="223" t="s">
        <v>311</v>
      </c>
      <c r="C8" s="219" t="s">
        <v>411</v>
      </c>
      <c r="D8" s="223" t="s">
        <v>313</v>
      </c>
      <c r="E8" s="223" t="s">
        <v>195</v>
      </c>
      <c r="F8" s="224" t="s">
        <v>212</v>
      </c>
      <c r="G8" s="174"/>
      <c r="H8" s="217"/>
    </row>
    <row r="9" spans="1:8">
      <c r="A9" s="220" t="s">
        <v>412</v>
      </c>
      <c r="B9" s="232">
        <v>20204522.16</v>
      </c>
      <c r="C9" s="232">
        <v>473159.91</v>
      </c>
      <c r="D9" s="232">
        <v>20677682.07</v>
      </c>
      <c r="E9" s="232">
        <v>17001448.010000002</v>
      </c>
      <c r="F9" s="232">
        <v>17001448.010000002</v>
      </c>
      <c r="G9" s="232">
        <v>3676234.0599999987</v>
      </c>
      <c r="H9" s="217"/>
    </row>
    <row r="10" spans="1:8">
      <c r="A10" s="226" t="s">
        <v>413</v>
      </c>
      <c r="B10" s="233">
        <v>20204522.16</v>
      </c>
      <c r="C10" s="233">
        <v>473159.91</v>
      </c>
      <c r="D10" s="233">
        <v>20677682.07</v>
      </c>
      <c r="E10" s="233">
        <v>17001448.010000002</v>
      </c>
      <c r="F10" s="233">
        <v>17001448.010000002</v>
      </c>
      <c r="G10" s="233">
        <v>3676234.0599999987</v>
      </c>
      <c r="H10" s="217"/>
    </row>
    <row r="11" spans="1:8">
      <c r="A11" s="228" t="s">
        <v>414</v>
      </c>
      <c r="B11" s="233">
        <v>0</v>
      </c>
      <c r="C11" s="233">
        <v>0</v>
      </c>
      <c r="D11" s="233">
        <v>0</v>
      </c>
      <c r="E11" s="233">
        <v>0</v>
      </c>
      <c r="F11" s="233">
        <v>0</v>
      </c>
      <c r="G11" s="233">
        <v>0</v>
      </c>
      <c r="H11" s="231" t="s">
        <v>415</v>
      </c>
    </row>
    <row r="12" spans="1:8">
      <c r="A12" s="228" t="s">
        <v>416</v>
      </c>
      <c r="B12" s="233">
        <v>0</v>
      </c>
      <c r="C12" s="233">
        <v>0</v>
      </c>
      <c r="D12" s="233">
        <v>0</v>
      </c>
      <c r="E12" s="233">
        <v>0</v>
      </c>
      <c r="F12" s="233">
        <v>0</v>
      </c>
      <c r="G12" s="233">
        <v>0</v>
      </c>
      <c r="H12" s="231" t="s">
        <v>417</v>
      </c>
    </row>
    <row r="13" spans="1:8">
      <c r="A13" s="228" t="s">
        <v>418</v>
      </c>
      <c r="B13" s="233">
        <v>0</v>
      </c>
      <c r="C13" s="233">
        <v>0</v>
      </c>
      <c r="D13" s="233">
        <v>0</v>
      </c>
      <c r="E13" s="233">
        <v>0</v>
      </c>
      <c r="F13" s="233">
        <v>0</v>
      </c>
      <c r="G13" s="233">
        <v>0</v>
      </c>
      <c r="H13" s="231" t="s">
        <v>419</v>
      </c>
    </row>
    <row r="14" spans="1:8">
      <c r="A14" s="228" t="s">
        <v>420</v>
      </c>
      <c r="B14" s="233">
        <v>0</v>
      </c>
      <c r="C14" s="233">
        <v>0</v>
      </c>
      <c r="D14" s="233">
        <v>0</v>
      </c>
      <c r="E14" s="233">
        <v>0</v>
      </c>
      <c r="F14" s="233">
        <v>0</v>
      </c>
      <c r="G14" s="233">
        <v>0</v>
      </c>
      <c r="H14" s="231" t="s">
        <v>421</v>
      </c>
    </row>
    <row r="15" spans="1:8">
      <c r="A15" s="228" t="s">
        <v>422</v>
      </c>
      <c r="B15" s="238">
        <v>20204522.16</v>
      </c>
      <c r="C15" s="238">
        <v>473159.91</v>
      </c>
      <c r="D15" s="233">
        <v>20677682.07</v>
      </c>
      <c r="E15" s="238">
        <v>17001448.010000002</v>
      </c>
      <c r="F15" s="238">
        <v>17001448.010000002</v>
      </c>
      <c r="G15" s="233">
        <v>3676234.0599999987</v>
      </c>
      <c r="H15" s="231" t="s">
        <v>423</v>
      </c>
    </row>
    <row r="16" spans="1:8">
      <c r="A16" s="228" t="s">
        <v>424</v>
      </c>
      <c r="B16" s="233">
        <v>0</v>
      </c>
      <c r="C16" s="233">
        <v>0</v>
      </c>
      <c r="D16" s="233">
        <v>0</v>
      </c>
      <c r="E16" s="233">
        <v>0</v>
      </c>
      <c r="F16" s="233">
        <v>0</v>
      </c>
      <c r="G16" s="233">
        <v>0</v>
      </c>
      <c r="H16" s="231" t="s">
        <v>425</v>
      </c>
    </row>
    <row r="17" spans="1:8">
      <c r="A17" s="228" t="s">
        <v>426</v>
      </c>
      <c r="B17" s="233">
        <v>0</v>
      </c>
      <c r="C17" s="233">
        <v>0</v>
      </c>
      <c r="D17" s="233">
        <v>0</v>
      </c>
      <c r="E17" s="233">
        <v>0</v>
      </c>
      <c r="F17" s="233">
        <v>0</v>
      </c>
      <c r="G17" s="233">
        <v>0</v>
      </c>
      <c r="H17" s="231" t="s">
        <v>427</v>
      </c>
    </row>
    <row r="18" spans="1:8">
      <c r="A18" s="228" t="s">
        <v>428</v>
      </c>
      <c r="B18" s="233">
        <v>0</v>
      </c>
      <c r="C18" s="233">
        <v>0</v>
      </c>
      <c r="D18" s="233">
        <v>0</v>
      </c>
      <c r="E18" s="233">
        <v>0</v>
      </c>
      <c r="F18" s="233">
        <v>0</v>
      </c>
      <c r="G18" s="233">
        <v>0</v>
      </c>
      <c r="H18" s="231" t="s">
        <v>429</v>
      </c>
    </row>
    <row r="19" spans="1:8">
      <c r="A19" s="226" t="s">
        <v>430</v>
      </c>
      <c r="B19" s="233">
        <v>0</v>
      </c>
      <c r="C19" s="233">
        <v>0</v>
      </c>
      <c r="D19" s="233">
        <v>0</v>
      </c>
      <c r="E19" s="233">
        <v>0</v>
      </c>
      <c r="F19" s="233">
        <v>0</v>
      </c>
      <c r="G19" s="233">
        <v>0</v>
      </c>
      <c r="H19" s="217"/>
    </row>
    <row r="20" spans="1:8">
      <c r="A20" s="228" t="s">
        <v>431</v>
      </c>
      <c r="B20" s="233">
        <v>0</v>
      </c>
      <c r="C20" s="233">
        <v>0</v>
      </c>
      <c r="D20" s="233">
        <v>0</v>
      </c>
      <c r="E20" s="233">
        <v>0</v>
      </c>
      <c r="F20" s="233">
        <v>0</v>
      </c>
      <c r="G20" s="233">
        <v>0</v>
      </c>
      <c r="H20" s="231" t="s">
        <v>432</v>
      </c>
    </row>
    <row r="21" spans="1:8">
      <c r="A21" s="228" t="s">
        <v>433</v>
      </c>
      <c r="B21" s="233">
        <v>0</v>
      </c>
      <c r="C21" s="233">
        <v>0</v>
      </c>
      <c r="D21" s="233">
        <v>0</v>
      </c>
      <c r="E21" s="233">
        <v>0</v>
      </c>
      <c r="F21" s="233">
        <v>0</v>
      </c>
      <c r="G21" s="233">
        <v>0</v>
      </c>
      <c r="H21" s="231" t="s">
        <v>434</v>
      </c>
    </row>
    <row r="22" spans="1:8">
      <c r="A22" s="228" t="s">
        <v>435</v>
      </c>
      <c r="B22" s="233">
        <v>0</v>
      </c>
      <c r="C22" s="233">
        <v>0</v>
      </c>
      <c r="D22" s="233">
        <v>0</v>
      </c>
      <c r="E22" s="233">
        <v>0</v>
      </c>
      <c r="F22" s="233">
        <v>0</v>
      </c>
      <c r="G22" s="233">
        <v>0</v>
      </c>
      <c r="H22" s="231" t="s">
        <v>436</v>
      </c>
    </row>
    <row r="23" spans="1:8">
      <c r="A23" s="228" t="s">
        <v>437</v>
      </c>
      <c r="B23" s="233">
        <v>0</v>
      </c>
      <c r="C23" s="233">
        <v>0</v>
      </c>
      <c r="D23" s="233">
        <v>0</v>
      </c>
      <c r="E23" s="233">
        <v>0</v>
      </c>
      <c r="F23" s="233">
        <v>0</v>
      </c>
      <c r="G23" s="233">
        <v>0</v>
      </c>
      <c r="H23" s="231" t="s">
        <v>438</v>
      </c>
    </row>
    <row r="24" spans="1:8">
      <c r="A24" s="228" t="s">
        <v>439</v>
      </c>
      <c r="B24" s="233">
        <v>0</v>
      </c>
      <c r="C24" s="233">
        <v>0</v>
      </c>
      <c r="D24" s="233">
        <v>0</v>
      </c>
      <c r="E24" s="233">
        <v>0</v>
      </c>
      <c r="F24" s="233">
        <v>0</v>
      </c>
      <c r="G24" s="233">
        <v>0</v>
      </c>
      <c r="H24" s="231" t="s">
        <v>440</v>
      </c>
    </row>
    <row r="25" spans="1:8">
      <c r="A25" s="228" t="s">
        <v>441</v>
      </c>
      <c r="B25" s="233">
        <v>0</v>
      </c>
      <c r="C25" s="233">
        <v>0</v>
      </c>
      <c r="D25" s="233">
        <v>0</v>
      </c>
      <c r="E25" s="233">
        <v>0</v>
      </c>
      <c r="F25" s="233">
        <v>0</v>
      </c>
      <c r="G25" s="233">
        <v>0</v>
      </c>
      <c r="H25" s="231" t="s">
        <v>442</v>
      </c>
    </row>
    <row r="26" spans="1:8">
      <c r="A26" s="228" t="s">
        <v>443</v>
      </c>
      <c r="B26" s="233">
        <v>0</v>
      </c>
      <c r="C26" s="233">
        <v>0</v>
      </c>
      <c r="D26" s="233">
        <v>0</v>
      </c>
      <c r="E26" s="233">
        <v>0</v>
      </c>
      <c r="F26" s="233">
        <v>0</v>
      </c>
      <c r="G26" s="233">
        <v>0</v>
      </c>
      <c r="H26" s="231" t="s">
        <v>444</v>
      </c>
    </row>
    <row r="27" spans="1:8">
      <c r="A27" s="226" t="s">
        <v>445</v>
      </c>
      <c r="B27" s="233">
        <v>0</v>
      </c>
      <c r="C27" s="233">
        <v>0</v>
      </c>
      <c r="D27" s="233">
        <v>0</v>
      </c>
      <c r="E27" s="233">
        <v>0</v>
      </c>
      <c r="F27" s="233">
        <v>0</v>
      </c>
      <c r="G27" s="233">
        <v>0</v>
      </c>
      <c r="H27" s="217"/>
    </row>
    <row r="28" spans="1:8" ht="409.5">
      <c r="A28" s="230" t="s">
        <v>446</v>
      </c>
      <c r="B28" s="233">
        <v>0</v>
      </c>
      <c r="C28" s="233">
        <v>0</v>
      </c>
      <c r="D28" s="233">
        <v>0</v>
      </c>
      <c r="E28" s="233">
        <v>0</v>
      </c>
      <c r="F28" s="233">
        <v>0</v>
      </c>
      <c r="G28" s="233">
        <v>0</v>
      </c>
      <c r="H28" s="231" t="s">
        <v>447</v>
      </c>
    </row>
    <row r="29" spans="1:8">
      <c r="A29" s="228" t="s">
        <v>448</v>
      </c>
      <c r="B29" s="233">
        <v>0</v>
      </c>
      <c r="C29" s="233">
        <v>0</v>
      </c>
      <c r="D29" s="233">
        <v>0</v>
      </c>
      <c r="E29" s="233">
        <v>0</v>
      </c>
      <c r="F29" s="233">
        <v>0</v>
      </c>
      <c r="G29" s="233">
        <v>0</v>
      </c>
      <c r="H29" s="231" t="s">
        <v>449</v>
      </c>
    </row>
    <row r="30" spans="1:8">
      <c r="A30" s="228" t="s">
        <v>450</v>
      </c>
      <c r="B30" s="233">
        <v>0</v>
      </c>
      <c r="C30" s="233">
        <v>0</v>
      </c>
      <c r="D30" s="233">
        <v>0</v>
      </c>
      <c r="E30" s="233">
        <v>0</v>
      </c>
      <c r="F30" s="233">
        <v>0</v>
      </c>
      <c r="G30" s="233">
        <v>0</v>
      </c>
      <c r="H30" s="231" t="s">
        <v>451</v>
      </c>
    </row>
    <row r="31" spans="1:8">
      <c r="A31" s="228" t="s">
        <v>452</v>
      </c>
      <c r="B31" s="233">
        <v>0</v>
      </c>
      <c r="C31" s="233">
        <v>0</v>
      </c>
      <c r="D31" s="233">
        <v>0</v>
      </c>
      <c r="E31" s="233">
        <v>0</v>
      </c>
      <c r="F31" s="233">
        <v>0</v>
      </c>
      <c r="G31" s="233">
        <v>0</v>
      </c>
      <c r="H31" s="231" t="s">
        <v>453</v>
      </c>
    </row>
    <row r="32" spans="1:8">
      <c r="A32" s="228" t="s">
        <v>454</v>
      </c>
      <c r="B32" s="233">
        <v>0</v>
      </c>
      <c r="C32" s="233">
        <v>0</v>
      </c>
      <c r="D32" s="233">
        <v>0</v>
      </c>
      <c r="E32" s="233">
        <v>0</v>
      </c>
      <c r="F32" s="233">
        <v>0</v>
      </c>
      <c r="G32" s="233">
        <v>0</v>
      </c>
      <c r="H32" s="231" t="s">
        <v>455</v>
      </c>
    </row>
    <row r="33" spans="1:8">
      <c r="A33" s="228" t="s">
        <v>456</v>
      </c>
      <c r="B33" s="233">
        <v>0</v>
      </c>
      <c r="C33" s="233">
        <v>0</v>
      </c>
      <c r="D33" s="233">
        <v>0</v>
      </c>
      <c r="E33" s="233">
        <v>0</v>
      </c>
      <c r="F33" s="233">
        <v>0</v>
      </c>
      <c r="G33" s="233">
        <v>0</v>
      </c>
      <c r="H33" s="231" t="s">
        <v>457</v>
      </c>
    </row>
    <row r="34" spans="1:8">
      <c r="A34" s="228" t="s">
        <v>458</v>
      </c>
      <c r="B34" s="233">
        <v>0</v>
      </c>
      <c r="C34" s="233">
        <v>0</v>
      </c>
      <c r="D34" s="233">
        <v>0</v>
      </c>
      <c r="E34" s="233">
        <v>0</v>
      </c>
      <c r="F34" s="233">
        <v>0</v>
      </c>
      <c r="G34" s="233">
        <v>0</v>
      </c>
      <c r="H34" s="231" t="s">
        <v>459</v>
      </c>
    </row>
    <row r="35" spans="1:8">
      <c r="A35" s="228" t="s">
        <v>460</v>
      </c>
      <c r="B35" s="233">
        <v>0</v>
      </c>
      <c r="C35" s="233">
        <v>0</v>
      </c>
      <c r="D35" s="233">
        <v>0</v>
      </c>
      <c r="E35" s="233">
        <v>0</v>
      </c>
      <c r="F35" s="233">
        <v>0</v>
      </c>
      <c r="G35" s="233">
        <v>0</v>
      </c>
      <c r="H35" s="231" t="s">
        <v>461</v>
      </c>
    </row>
    <row r="36" spans="1:8">
      <c r="A36" s="228" t="s">
        <v>462</v>
      </c>
      <c r="B36" s="233">
        <v>0</v>
      </c>
      <c r="C36" s="233">
        <v>0</v>
      </c>
      <c r="D36" s="233">
        <v>0</v>
      </c>
      <c r="E36" s="233">
        <v>0</v>
      </c>
      <c r="F36" s="233">
        <v>0</v>
      </c>
      <c r="G36" s="233">
        <v>0</v>
      </c>
      <c r="H36" s="231" t="s">
        <v>463</v>
      </c>
    </row>
    <row r="37" spans="1:8" ht="390">
      <c r="A37" s="229" t="s">
        <v>464</v>
      </c>
      <c r="B37" s="233">
        <v>0</v>
      </c>
      <c r="C37" s="233">
        <v>0</v>
      </c>
      <c r="D37" s="233">
        <v>0</v>
      </c>
      <c r="E37" s="233">
        <v>0</v>
      </c>
      <c r="F37" s="233">
        <v>0</v>
      </c>
      <c r="G37" s="233">
        <v>0</v>
      </c>
      <c r="H37" s="217"/>
    </row>
    <row r="38" spans="1:8" ht="409.5">
      <c r="A38" s="230" t="s">
        <v>465</v>
      </c>
      <c r="B38" s="233">
        <v>0</v>
      </c>
      <c r="C38" s="233">
        <v>0</v>
      </c>
      <c r="D38" s="233">
        <v>0</v>
      </c>
      <c r="E38" s="233">
        <v>0</v>
      </c>
      <c r="F38" s="233">
        <v>0</v>
      </c>
      <c r="G38" s="233">
        <v>0</v>
      </c>
      <c r="H38" s="231" t="s">
        <v>466</v>
      </c>
    </row>
    <row r="39" spans="1:8" ht="409.5">
      <c r="A39" s="230" t="s">
        <v>467</v>
      </c>
      <c r="B39" s="233">
        <v>0</v>
      </c>
      <c r="C39" s="233">
        <v>0</v>
      </c>
      <c r="D39" s="233">
        <v>0</v>
      </c>
      <c r="E39" s="233">
        <v>0</v>
      </c>
      <c r="F39" s="233">
        <v>0</v>
      </c>
      <c r="G39" s="233">
        <v>0</v>
      </c>
      <c r="H39" s="231" t="s">
        <v>468</v>
      </c>
    </row>
    <row r="40" spans="1:8" ht="409.5">
      <c r="A40" s="230" t="s">
        <v>469</v>
      </c>
      <c r="B40" s="233">
        <v>0</v>
      </c>
      <c r="C40" s="233">
        <v>0</v>
      </c>
      <c r="D40" s="233">
        <v>0</v>
      </c>
      <c r="E40" s="233">
        <v>0</v>
      </c>
      <c r="F40" s="233">
        <v>0</v>
      </c>
      <c r="G40" s="233">
        <v>0</v>
      </c>
      <c r="H40" s="231" t="s">
        <v>470</v>
      </c>
    </row>
    <row r="41" spans="1:8" ht="409.5">
      <c r="A41" s="230" t="s">
        <v>471</v>
      </c>
      <c r="B41" s="233">
        <v>0</v>
      </c>
      <c r="C41" s="233">
        <v>0</v>
      </c>
      <c r="D41" s="233">
        <v>0</v>
      </c>
      <c r="E41" s="233">
        <v>0</v>
      </c>
      <c r="F41" s="233">
        <v>0</v>
      </c>
      <c r="G41" s="233">
        <v>0</v>
      </c>
      <c r="H41" s="231" t="s">
        <v>472</v>
      </c>
    </row>
    <row r="42" spans="1:8">
      <c r="A42" s="230"/>
      <c r="B42" s="233"/>
      <c r="C42" s="233"/>
      <c r="D42" s="233"/>
      <c r="E42" s="233"/>
      <c r="F42" s="233"/>
      <c r="G42" s="233"/>
      <c r="H42" s="217"/>
    </row>
    <row r="43" spans="1:8">
      <c r="A43" s="221" t="s">
        <v>473</v>
      </c>
      <c r="B43" s="234">
        <v>0</v>
      </c>
      <c r="C43" s="234">
        <v>0</v>
      </c>
      <c r="D43" s="234">
        <v>0</v>
      </c>
      <c r="E43" s="234">
        <v>0</v>
      </c>
      <c r="F43" s="234">
        <v>0</v>
      </c>
      <c r="G43" s="234">
        <v>0</v>
      </c>
      <c r="H43" s="217"/>
    </row>
    <row r="44" spans="1:8">
      <c r="A44" s="226" t="s">
        <v>474</v>
      </c>
      <c r="B44" s="233">
        <v>0</v>
      </c>
      <c r="C44" s="233">
        <v>0</v>
      </c>
      <c r="D44" s="233">
        <v>0</v>
      </c>
      <c r="E44" s="233">
        <v>0</v>
      </c>
      <c r="F44" s="233">
        <v>0</v>
      </c>
      <c r="G44" s="233">
        <v>0</v>
      </c>
      <c r="H44" s="217"/>
    </row>
    <row r="45" spans="1:8" ht="210">
      <c r="A45" s="230" t="s">
        <v>414</v>
      </c>
      <c r="B45" s="233">
        <v>0</v>
      </c>
      <c r="C45" s="233">
        <v>0</v>
      </c>
      <c r="D45" s="233">
        <v>0</v>
      </c>
      <c r="E45" s="233">
        <v>0</v>
      </c>
      <c r="F45" s="233">
        <v>0</v>
      </c>
      <c r="G45" s="233">
        <v>0</v>
      </c>
      <c r="H45" s="231" t="s">
        <v>475</v>
      </c>
    </row>
    <row r="46" spans="1:8" ht="165">
      <c r="A46" s="230" t="s">
        <v>416</v>
      </c>
      <c r="B46" s="233">
        <v>0</v>
      </c>
      <c r="C46" s="233">
        <v>0</v>
      </c>
      <c r="D46" s="233">
        <v>0</v>
      </c>
      <c r="E46" s="233">
        <v>0</v>
      </c>
      <c r="F46" s="233">
        <v>0</v>
      </c>
      <c r="G46" s="233">
        <v>0</v>
      </c>
      <c r="H46" s="231" t="s">
        <v>476</v>
      </c>
    </row>
    <row r="47" spans="1:8" ht="409.5">
      <c r="A47" s="230" t="s">
        <v>418</v>
      </c>
      <c r="B47" s="233">
        <v>0</v>
      </c>
      <c r="C47" s="233">
        <v>0</v>
      </c>
      <c r="D47" s="233">
        <v>0</v>
      </c>
      <c r="E47" s="233">
        <v>0</v>
      </c>
      <c r="F47" s="233">
        <v>0</v>
      </c>
      <c r="G47" s="233">
        <v>0</v>
      </c>
      <c r="H47" s="231" t="s">
        <v>477</v>
      </c>
    </row>
    <row r="48" spans="1:8" ht="345">
      <c r="A48" s="230" t="s">
        <v>420</v>
      </c>
      <c r="B48" s="233">
        <v>0</v>
      </c>
      <c r="C48" s="233">
        <v>0</v>
      </c>
      <c r="D48" s="233">
        <v>0</v>
      </c>
      <c r="E48" s="233">
        <v>0</v>
      </c>
      <c r="F48" s="233">
        <v>0</v>
      </c>
      <c r="G48" s="233">
        <v>0</v>
      </c>
      <c r="H48" s="231" t="s">
        <v>478</v>
      </c>
    </row>
    <row r="49" spans="1:8" ht="409.5">
      <c r="A49" s="230" t="s">
        <v>422</v>
      </c>
      <c r="B49" s="233">
        <v>0</v>
      </c>
      <c r="C49" s="233">
        <v>0</v>
      </c>
      <c r="D49" s="233">
        <v>0</v>
      </c>
      <c r="E49" s="233">
        <v>0</v>
      </c>
      <c r="F49" s="233">
        <v>0</v>
      </c>
      <c r="G49" s="233">
        <v>0</v>
      </c>
      <c r="H49" s="231" t="s">
        <v>479</v>
      </c>
    </row>
    <row r="50" spans="1:8" ht="300">
      <c r="A50" s="230" t="s">
        <v>424</v>
      </c>
      <c r="B50" s="233">
        <v>0</v>
      </c>
      <c r="C50" s="233">
        <v>0</v>
      </c>
      <c r="D50" s="233">
        <v>0</v>
      </c>
      <c r="E50" s="233">
        <v>0</v>
      </c>
      <c r="F50" s="233">
        <v>0</v>
      </c>
      <c r="G50" s="233">
        <v>0</v>
      </c>
      <c r="H50" s="231" t="s">
        <v>480</v>
      </c>
    </row>
    <row r="51" spans="1:8" ht="409.5">
      <c r="A51" s="230" t="s">
        <v>426</v>
      </c>
      <c r="B51" s="233">
        <v>0</v>
      </c>
      <c r="C51" s="233">
        <v>0</v>
      </c>
      <c r="D51" s="233">
        <v>0</v>
      </c>
      <c r="E51" s="233">
        <v>0</v>
      </c>
      <c r="F51" s="233">
        <v>0</v>
      </c>
      <c r="G51" s="233">
        <v>0</v>
      </c>
      <c r="H51" s="231" t="s">
        <v>481</v>
      </c>
    </row>
    <row r="52" spans="1:8" ht="390">
      <c r="A52" s="230" t="s">
        <v>428</v>
      </c>
      <c r="B52" s="233">
        <v>0</v>
      </c>
      <c r="C52" s="233">
        <v>0</v>
      </c>
      <c r="D52" s="233">
        <v>0</v>
      </c>
      <c r="E52" s="233">
        <v>0</v>
      </c>
      <c r="F52" s="233">
        <v>0</v>
      </c>
      <c r="G52" s="233">
        <v>0</v>
      </c>
      <c r="H52" s="231" t="s">
        <v>482</v>
      </c>
    </row>
    <row r="53" spans="1:8">
      <c r="A53" s="226" t="s">
        <v>430</v>
      </c>
      <c r="B53" s="233">
        <v>0</v>
      </c>
      <c r="C53" s="233">
        <v>0</v>
      </c>
      <c r="D53" s="233">
        <v>0</v>
      </c>
      <c r="E53" s="233">
        <v>0</v>
      </c>
      <c r="F53" s="233">
        <v>0</v>
      </c>
      <c r="G53" s="233">
        <v>0</v>
      </c>
      <c r="H53" s="217"/>
    </row>
    <row r="54" spans="1:8" ht="330">
      <c r="A54" s="230" t="s">
        <v>431</v>
      </c>
      <c r="B54" s="233">
        <v>0</v>
      </c>
      <c r="C54" s="233">
        <v>0</v>
      </c>
      <c r="D54" s="233">
        <v>0</v>
      </c>
      <c r="E54" s="233">
        <v>0</v>
      </c>
      <c r="F54" s="233">
        <v>0</v>
      </c>
      <c r="G54" s="233">
        <v>0</v>
      </c>
      <c r="H54" s="231" t="s">
        <v>483</v>
      </c>
    </row>
    <row r="55" spans="1:8" ht="409.5">
      <c r="A55" s="230" t="s">
        <v>433</v>
      </c>
      <c r="B55" s="233">
        <v>0</v>
      </c>
      <c r="C55" s="233">
        <v>0</v>
      </c>
      <c r="D55" s="233">
        <v>0</v>
      </c>
      <c r="E55" s="233">
        <v>0</v>
      </c>
      <c r="F55" s="233">
        <v>0</v>
      </c>
      <c r="G55" s="233">
        <v>0</v>
      </c>
      <c r="H55" s="231" t="s">
        <v>484</v>
      </c>
    </row>
    <row r="56" spans="1:8" ht="120">
      <c r="A56" s="230" t="s">
        <v>435</v>
      </c>
      <c r="B56" s="233">
        <v>0</v>
      </c>
      <c r="C56" s="233">
        <v>0</v>
      </c>
      <c r="D56" s="233">
        <v>0</v>
      </c>
      <c r="E56" s="233">
        <v>0</v>
      </c>
      <c r="F56" s="233">
        <v>0</v>
      </c>
      <c r="G56" s="233">
        <v>0</v>
      </c>
      <c r="H56" s="231" t="s">
        <v>485</v>
      </c>
    </row>
    <row r="57" spans="1:8" ht="409.5">
      <c r="A57" s="225" t="s">
        <v>437</v>
      </c>
      <c r="B57" s="233">
        <v>0</v>
      </c>
      <c r="C57" s="233">
        <v>0</v>
      </c>
      <c r="D57" s="233">
        <v>0</v>
      </c>
      <c r="E57" s="233">
        <v>0</v>
      </c>
      <c r="F57" s="233">
        <v>0</v>
      </c>
      <c r="G57" s="233">
        <v>0</v>
      </c>
      <c r="H57" s="231" t="s">
        <v>486</v>
      </c>
    </row>
    <row r="58" spans="1:8" ht="180">
      <c r="A58" s="230" t="s">
        <v>439</v>
      </c>
      <c r="B58" s="233">
        <v>0</v>
      </c>
      <c r="C58" s="233">
        <v>0</v>
      </c>
      <c r="D58" s="233">
        <v>0</v>
      </c>
      <c r="E58" s="233">
        <v>0</v>
      </c>
      <c r="F58" s="233">
        <v>0</v>
      </c>
      <c r="G58" s="233">
        <v>0</v>
      </c>
      <c r="H58" s="231" t="s">
        <v>487</v>
      </c>
    </row>
    <row r="59" spans="1:8" ht="285">
      <c r="A59" s="230" t="s">
        <v>441</v>
      </c>
      <c r="B59" s="233">
        <v>0</v>
      </c>
      <c r="C59" s="233">
        <v>0</v>
      </c>
      <c r="D59" s="233">
        <v>0</v>
      </c>
      <c r="E59" s="233">
        <v>0</v>
      </c>
      <c r="F59" s="233">
        <v>0</v>
      </c>
      <c r="G59" s="233">
        <v>0</v>
      </c>
      <c r="H59" s="231" t="s">
        <v>488</v>
      </c>
    </row>
    <row r="60" spans="1:8" ht="345">
      <c r="A60" s="230" t="s">
        <v>443</v>
      </c>
      <c r="B60" s="233">
        <v>0</v>
      </c>
      <c r="C60" s="233">
        <v>0</v>
      </c>
      <c r="D60" s="233">
        <v>0</v>
      </c>
      <c r="E60" s="233">
        <v>0</v>
      </c>
      <c r="F60" s="233">
        <v>0</v>
      </c>
      <c r="G60" s="233">
        <v>0</v>
      </c>
      <c r="H60" s="231" t="s">
        <v>489</v>
      </c>
    </row>
    <row r="61" spans="1:8">
      <c r="A61" s="226" t="s">
        <v>445</v>
      </c>
      <c r="B61" s="233">
        <v>0</v>
      </c>
      <c r="C61" s="233">
        <v>0</v>
      </c>
      <c r="D61" s="233">
        <v>0</v>
      </c>
      <c r="E61" s="233">
        <v>0</v>
      </c>
      <c r="F61" s="233">
        <v>0</v>
      </c>
      <c r="G61" s="233">
        <v>0</v>
      </c>
      <c r="H61" s="217"/>
    </row>
    <row r="62" spans="1:8" ht="409.5">
      <c r="A62" s="230" t="s">
        <v>446</v>
      </c>
      <c r="B62" s="233">
        <v>0</v>
      </c>
      <c r="C62" s="233">
        <v>0</v>
      </c>
      <c r="D62" s="233">
        <v>0</v>
      </c>
      <c r="E62" s="233">
        <v>0</v>
      </c>
      <c r="F62" s="233">
        <v>0</v>
      </c>
      <c r="G62" s="233">
        <v>0</v>
      </c>
      <c r="H62" s="231" t="s">
        <v>490</v>
      </c>
    </row>
    <row r="63" spans="1:8" ht="409.5">
      <c r="A63" s="230" t="s">
        <v>448</v>
      </c>
      <c r="B63" s="233">
        <v>0</v>
      </c>
      <c r="C63" s="233">
        <v>0</v>
      </c>
      <c r="D63" s="233">
        <v>0</v>
      </c>
      <c r="E63" s="233">
        <v>0</v>
      </c>
      <c r="F63" s="233">
        <v>0</v>
      </c>
      <c r="G63" s="233">
        <v>0</v>
      </c>
      <c r="H63" s="231" t="s">
        <v>491</v>
      </c>
    </row>
    <row r="64" spans="1:8" ht="345">
      <c r="A64" s="230" t="s">
        <v>450</v>
      </c>
      <c r="B64" s="233">
        <v>0</v>
      </c>
      <c r="C64" s="233">
        <v>0</v>
      </c>
      <c r="D64" s="233">
        <v>0</v>
      </c>
      <c r="E64" s="233">
        <v>0</v>
      </c>
      <c r="F64" s="233">
        <v>0</v>
      </c>
      <c r="G64" s="233">
        <v>0</v>
      </c>
      <c r="H64" s="231" t="s">
        <v>492</v>
      </c>
    </row>
    <row r="65" spans="1:8" ht="409.5">
      <c r="A65" s="230" t="s">
        <v>452</v>
      </c>
      <c r="B65" s="233">
        <v>0</v>
      </c>
      <c r="C65" s="233">
        <v>0</v>
      </c>
      <c r="D65" s="233">
        <v>0</v>
      </c>
      <c r="E65" s="233">
        <v>0</v>
      </c>
      <c r="F65" s="233">
        <v>0</v>
      </c>
      <c r="G65" s="233">
        <v>0</v>
      </c>
      <c r="H65" s="231" t="s">
        <v>493</v>
      </c>
    </row>
    <row r="66" spans="1:8" ht="195">
      <c r="A66" s="230" t="s">
        <v>454</v>
      </c>
      <c r="B66" s="233">
        <v>0</v>
      </c>
      <c r="C66" s="233">
        <v>0</v>
      </c>
      <c r="D66" s="233">
        <v>0</v>
      </c>
      <c r="E66" s="233">
        <v>0</v>
      </c>
      <c r="F66" s="233">
        <v>0</v>
      </c>
      <c r="G66" s="233">
        <v>0</v>
      </c>
      <c r="H66" s="231" t="s">
        <v>494</v>
      </c>
    </row>
    <row r="67" spans="1:8" ht="255">
      <c r="A67" s="230" t="s">
        <v>456</v>
      </c>
      <c r="B67" s="233">
        <v>0</v>
      </c>
      <c r="C67" s="233">
        <v>0</v>
      </c>
      <c r="D67" s="233">
        <v>0</v>
      </c>
      <c r="E67" s="233">
        <v>0</v>
      </c>
      <c r="F67" s="233">
        <v>0</v>
      </c>
      <c r="G67" s="233">
        <v>0</v>
      </c>
      <c r="H67" s="231" t="s">
        <v>495</v>
      </c>
    </row>
    <row r="68" spans="1:8" ht="150">
      <c r="A68" s="230" t="s">
        <v>458</v>
      </c>
      <c r="B68" s="233">
        <v>0</v>
      </c>
      <c r="C68" s="233">
        <v>0</v>
      </c>
      <c r="D68" s="233">
        <v>0</v>
      </c>
      <c r="E68" s="233">
        <v>0</v>
      </c>
      <c r="F68" s="233">
        <v>0</v>
      </c>
      <c r="G68" s="233">
        <v>0</v>
      </c>
      <c r="H68" s="231" t="s">
        <v>496</v>
      </c>
    </row>
    <row r="69" spans="1:8" ht="409.5">
      <c r="A69" s="230" t="s">
        <v>460</v>
      </c>
      <c r="B69" s="233">
        <v>0</v>
      </c>
      <c r="C69" s="233">
        <v>0</v>
      </c>
      <c r="D69" s="233">
        <v>0</v>
      </c>
      <c r="E69" s="233">
        <v>0</v>
      </c>
      <c r="F69" s="233">
        <v>0</v>
      </c>
      <c r="G69" s="233">
        <v>0</v>
      </c>
      <c r="H69" s="231" t="s">
        <v>497</v>
      </c>
    </row>
    <row r="70" spans="1:8" ht="409.5">
      <c r="A70" s="230" t="s">
        <v>462</v>
      </c>
      <c r="B70" s="233">
        <v>0</v>
      </c>
      <c r="C70" s="233">
        <v>0</v>
      </c>
      <c r="D70" s="233">
        <v>0</v>
      </c>
      <c r="E70" s="233">
        <v>0</v>
      </c>
      <c r="F70" s="233">
        <v>0</v>
      </c>
      <c r="G70" s="233">
        <v>0</v>
      </c>
      <c r="H70" s="231" t="s">
        <v>498</v>
      </c>
    </row>
    <row r="71" spans="1:8" ht="390">
      <c r="A71" s="229" t="s">
        <v>499</v>
      </c>
      <c r="B71" s="235">
        <v>0</v>
      </c>
      <c r="C71" s="235">
        <v>0</v>
      </c>
      <c r="D71" s="235">
        <v>0</v>
      </c>
      <c r="E71" s="235">
        <v>0</v>
      </c>
      <c r="F71" s="235">
        <v>0</v>
      </c>
      <c r="G71" s="235">
        <v>0</v>
      </c>
      <c r="H71" s="217"/>
    </row>
    <row r="72" spans="1:8" ht="409.5">
      <c r="A72" s="230" t="s">
        <v>465</v>
      </c>
      <c r="B72" s="233">
        <v>0</v>
      </c>
      <c r="C72" s="233">
        <v>0</v>
      </c>
      <c r="D72" s="233">
        <v>0</v>
      </c>
      <c r="E72" s="233">
        <v>0</v>
      </c>
      <c r="F72" s="233">
        <v>0</v>
      </c>
      <c r="G72" s="233">
        <v>0</v>
      </c>
      <c r="H72" s="231" t="s">
        <v>500</v>
      </c>
    </row>
    <row r="73" spans="1:8" ht="409.5">
      <c r="A73" s="230" t="s">
        <v>467</v>
      </c>
      <c r="B73" s="233">
        <v>0</v>
      </c>
      <c r="C73" s="233">
        <v>0</v>
      </c>
      <c r="D73" s="233">
        <v>0</v>
      </c>
      <c r="E73" s="233">
        <v>0</v>
      </c>
      <c r="F73" s="233">
        <v>0</v>
      </c>
      <c r="G73" s="233">
        <v>0</v>
      </c>
      <c r="H73" s="231" t="s">
        <v>501</v>
      </c>
    </row>
    <row r="74" spans="1:8" ht="409.5">
      <c r="A74" s="230" t="s">
        <v>469</v>
      </c>
      <c r="B74" s="233">
        <v>0</v>
      </c>
      <c r="C74" s="233">
        <v>0</v>
      </c>
      <c r="D74" s="233">
        <v>0</v>
      </c>
      <c r="E74" s="233">
        <v>0</v>
      </c>
      <c r="F74" s="233">
        <v>0</v>
      </c>
      <c r="G74" s="233">
        <v>0</v>
      </c>
      <c r="H74" s="231" t="s">
        <v>502</v>
      </c>
    </row>
    <row r="75" spans="1:8" ht="409.5">
      <c r="A75" s="230" t="s">
        <v>471</v>
      </c>
      <c r="B75" s="233">
        <v>0</v>
      </c>
      <c r="C75" s="233">
        <v>0</v>
      </c>
      <c r="D75" s="233">
        <v>0</v>
      </c>
      <c r="E75" s="233">
        <v>0</v>
      </c>
      <c r="F75" s="233">
        <v>0</v>
      </c>
      <c r="G75" s="233">
        <v>0</v>
      </c>
      <c r="H75" s="231" t="s">
        <v>503</v>
      </c>
    </row>
    <row r="76" spans="1:8">
      <c r="A76" s="227"/>
      <c r="B76" s="236"/>
      <c r="C76" s="236"/>
      <c r="D76" s="236"/>
      <c r="E76" s="236"/>
      <c r="F76" s="236"/>
      <c r="G76" s="236"/>
      <c r="H76" s="217"/>
    </row>
    <row r="77" spans="1:8">
      <c r="A77" s="221" t="s">
        <v>390</v>
      </c>
      <c r="B77" s="234">
        <v>20204522.16</v>
      </c>
      <c r="C77" s="234">
        <v>473159.91</v>
      </c>
      <c r="D77" s="234">
        <v>20677682.07</v>
      </c>
      <c r="E77" s="234">
        <v>17001448.010000002</v>
      </c>
      <c r="F77" s="234">
        <v>17001448.010000002</v>
      </c>
      <c r="G77" s="234">
        <v>3676234.0599999987</v>
      </c>
      <c r="H77" s="217"/>
    </row>
    <row r="78" spans="1:8">
      <c r="A78" s="222"/>
      <c r="B78" s="237"/>
      <c r="C78" s="237"/>
      <c r="D78" s="237"/>
      <c r="E78" s="237"/>
      <c r="F78" s="237"/>
      <c r="G78" s="237"/>
      <c r="H78" s="218"/>
    </row>
  </sheetData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04F193-DB81-45C9-8B4E-A38F9E0488A8}">
  <dimension ref="A1:G34"/>
  <sheetViews>
    <sheetView tabSelected="1" workbookViewId="0">
      <selection activeCell="M16" sqref="M16"/>
    </sheetView>
  </sheetViews>
  <sheetFormatPr baseColWidth="10" defaultRowHeight="15"/>
  <cols>
    <col min="1" max="1" width="51.42578125" bestFit="1" customWidth="1"/>
    <col min="2" max="2" width="13.140625" bestFit="1" customWidth="1"/>
    <col min="3" max="3" width="14.28515625" customWidth="1"/>
    <col min="4" max="4" width="13.140625" bestFit="1" customWidth="1"/>
    <col min="5" max="6" width="12.140625" bestFit="1" customWidth="1"/>
    <col min="7" max="7" width="14.85546875" bestFit="1" customWidth="1"/>
  </cols>
  <sheetData>
    <row r="1" spans="1:7" ht="21">
      <c r="A1" s="173" t="s">
        <v>504</v>
      </c>
      <c r="B1" s="172"/>
      <c r="C1" s="172"/>
      <c r="D1" s="172"/>
      <c r="E1" s="172"/>
      <c r="F1" s="172"/>
      <c r="G1" s="172"/>
    </row>
    <row r="2" spans="1:7">
      <c r="A2" s="3" t="s">
        <v>1</v>
      </c>
      <c r="B2" s="4"/>
      <c r="C2" s="4"/>
      <c r="D2" s="4"/>
      <c r="E2" s="4"/>
      <c r="F2" s="4"/>
      <c r="G2" s="5"/>
    </row>
    <row r="3" spans="1:7">
      <c r="A3" s="9" t="s">
        <v>307</v>
      </c>
      <c r="B3" s="10"/>
      <c r="C3" s="10"/>
      <c r="D3" s="10"/>
      <c r="E3" s="10"/>
      <c r="F3" s="10"/>
      <c r="G3" s="11"/>
    </row>
    <row r="4" spans="1:7">
      <c r="A4" s="9" t="s">
        <v>505</v>
      </c>
      <c r="B4" s="10"/>
      <c r="C4" s="10"/>
      <c r="D4" s="10"/>
      <c r="E4" s="10"/>
      <c r="F4" s="10"/>
      <c r="G4" s="11"/>
    </row>
    <row r="5" spans="1:7">
      <c r="A5" s="9" t="s">
        <v>169</v>
      </c>
      <c r="B5" s="10"/>
      <c r="C5" s="10"/>
      <c r="D5" s="10"/>
      <c r="E5" s="10"/>
      <c r="F5" s="10"/>
      <c r="G5" s="11"/>
    </row>
    <row r="6" spans="1:7">
      <c r="A6" s="12" t="s">
        <v>4</v>
      </c>
      <c r="B6" s="13"/>
      <c r="C6" s="13"/>
      <c r="D6" s="13"/>
      <c r="E6" s="13"/>
      <c r="F6" s="13"/>
      <c r="G6" s="14"/>
    </row>
    <row r="7" spans="1:7">
      <c r="A7" s="81" t="s">
        <v>506</v>
      </c>
      <c r="B7" s="174" t="s">
        <v>309</v>
      </c>
      <c r="C7" s="174"/>
      <c r="D7" s="174"/>
      <c r="E7" s="174"/>
      <c r="F7" s="174"/>
      <c r="G7" s="174" t="s">
        <v>310</v>
      </c>
    </row>
    <row r="8" spans="1:7" ht="60">
      <c r="A8" s="82"/>
      <c r="B8" s="239" t="s">
        <v>311</v>
      </c>
      <c r="C8" s="248" t="s">
        <v>411</v>
      </c>
      <c r="D8" s="248" t="s">
        <v>240</v>
      </c>
      <c r="E8" s="248" t="s">
        <v>195</v>
      </c>
      <c r="F8" s="248" t="s">
        <v>212</v>
      </c>
      <c r="G8" s="216"/>
    </row>
    <row r="9" spans="1:7">
      <c r="A9" s="241" t="s">
        <v>507</v>
      </c>
      <c r="B9" s="249">
        <v>11188972.83</v>
      </c>
      <c r="C9" s="249">
        <v>-656832.73</v>
      </c>
      <c r="D9" s="249">
        <v>10532140.1</v>
      </c>
      <c r="E9" s="249">
        <v>7542151.96</v>
      </c>
      <c r="F9" s="249">
        <v>7542151.96</v>
      </c>
      <c r="G9" s="249">
        <v>2989988.1399999997</v>
      </c>
    </row>
    <row r="10" spans="1:7">
      <c r="A10" s="243" t="s">
        <v>508</v>
      </c>
      <c r="B10" s="253">
        <v>11188972.83</v>
      </c>
      <c r="C10" s="253">
        <v>-656832.73</v>
      </c>
      <c r="D10" s="250">
        <v>10532140.1</v>
      </c>
      <c r="E10" s="253">
        <v>7542151.96</v>
      </c>
      <c r="F10" s="253">
        <v>7542151.96</v>
      </c>
      <c r="G10" s="250">
        <v>2989988.1399999997</v>
      </c>
    </row>
    <row r="11" spans="1:7">
      <c r="A11" s="243" t="s">
        <v>509</v>
      </c>
      <c r="B11" s="250">
        <v>0</v>
      </c>
      <c r="C11" s="250">
        <v>0</v>
      </c>
      <c r="D11" s="250">
        <v>0</v>
      </c>
      <c r="E11" s="250">
        <v>0</v>
      </c>
      <c r="F11" s="250">
        <v>0</v>
      </c>
      <c r="G11" s="250">
        <v>0</v>
      </c>
    </row>
    <row r="12" spans="1:7">
      <c r="A12" s="243" t="s">
        <v>510</v>
      </c>
      <c r="B12" s="250">
        <v>0</v>
      </c>
      <c r="C12" s="250">
        <v>0</v>
      </c>
      <c r="D12" s="250">
        <v>0</v>
      </c>
      <c r="E12" s="250">
        <v>0</v>
      </c>
      <c r="F12" s="250">
        <v>0</v>
      </c>
      <c r="G12" s="250">
        <v>0</v>
      </c>
    </row>
    <row r="13" spans="1:7">
      <c r="A13" s="245" t="s">
        <v>511</v>
      </c>
      <c r="B13" s="250">
        <v>0</v>
      </c>
      <c r="C13" s="250">
        <v>0</v>
      </c>
      <c r="D13" s="250">
        <v>0</v>
      </c>
      <c r="E13" s="250">
        <v>0</v>
      </c>
      <c r="F13" s="250">
        <v>0</v>
      </c>
      <c r="G13" s="250">
        <v>0</v>
      </c>
    </row>
    <row r="14" spans="1:7">
      <c r="A14" s="245" t="s">
        <v>512</v>
      </c>
      <c r="B14" s="250">
        <v>0</v>
      </c>
      <c r="C14" s="250">
        <v>0</v>
      </c>
      <c r="D14" s="250">
        <v>0</v>
      </c>
      <c r="E14" s="250">
        <v>0</v>
      </c>
      <c r="F14" s="250">
        <v>0</v>
      </c>
      <c r="G14" s="250">
        <v>0</v>
      </c>
    </row>
    <row r="15" spans="1:7">
      <c r="A15" s="243" t="s">
        <v>513</v>
      </c>
      <c r="B15" s="250">
        <v>0</v>
      </c>
      <c r="C15" s="250">
        <v>0</v>
      </c>
      <c r="D15" s="250">
        <v>0</v>
      </c>
      <c r="E15" s="250">
        <v>0</v>
      </c>
      <c r="F15" s="250">
        <v>0</v>
      </c>
      <c r="G15" s="250">
        <v>0</v>
      </c>
    </row>
    <row r="16" spans="1:7" ht="409.5">
      <c r="A16" s="246" t="s">
        <v>514</v>
      </c>
      <c r="B16" s="250">
        <v>0</v>
      </c>
      <c r="C16" s="250">
        <v>0</v>
      </c>
      <c r="D16" s="250">
        <v>0</v>
      </c>
      <c r="E16" s="250">
        <v>0</v>
      </c>
      <c r="F16" s="250">
        <v>0</v>
      </c>
      <c r="G16" s="250">
        <v>0</v>
      </c>
    </row>
    <row r="17" spans="1:7">
      <c r="A17" s="245" t="s">
        <v>515</v>
      </c>
      <c r="B17" s="250">
        <v>0</v>
      </c>
      <c r="C17" s="250">
        <v>0</v>
      </c>
      <c r="D17" s="250">
        <v>0</v>
      </c>
      <c r="E17" s="250">
        <v>0</v>
      </c>
      <c r="F17" s="250">
        <v>0</v>
      </c>
      <c r="G17" s="250">
        <v>0</v>
      </c>
    </row>
    <row r="18" spans="1:7">
      <c r="A18" s="245" t="s">
        <v>516</v>
      </c>
      <c r="B18" s="250">
        <v>0</v>
      </c>
      <c r="C18" s="250">
        <v>0</v>
      </c>
      <c r="D18" s="250">
        <v>0</v>
      </c>
      <c r="E18" s="250">
        <v>0</v>
      </c>
      <c r="F18" s="250">
        <v>0</v>
      </c>
      <c r="G18" s="250">
        <v>0</v>
      </c>
    </row>
    <row r="19" spans="1:7">
      <c r="A19" s="243" t="s">
        <v>517</v>
      </c>
      <c r="B19" s="250">
        <v>0</v>
      </c>
      <c r="C19" s="250">
        <v>0</v>
      </c>
      <c r="D19" s="250">
        <v>0</v>
      </c>
      <c r="E19" s="250">
        <v>0</v>
      </c>
      <c r="F19" s="250">
        <v>0</v>
      </c>
      <c r="G19" s="250">
        <v>0</v>
      </c>
    </row>
    <row r="20" spans="1:7">
      <c r="A20" s="244"/>
      <c r="B20" s="251"/>
      <c r="C20" s="251"/>
      <c r="D20" s="251"/>
      <c r="E20" s="251"/>
      <c r="F20" s="251"/>
      <c r="G20" s="251"/>
    </row>
    <row r="21" spans="1:7">
      <c r="A21" s="247" t="s">
        <v>518</v>
      </c>
      <c r="B21" s="249">
        <v>0</v>
      </c>
      <c r="C21" s="249">
        <v>0</v>
      </c>
      <c r="D21" s="249">
        <v>0</v>
      </c>
      <c r="E21" s="249">
        <v>0</v>
      </c>
      <c r="F21" s="249">
        <v>0</v>
      </c>
      <c r="G21" s="249">
        <v>0</v>
      </c>
    </row>
    <row r="22" spans="1:7">
      <c r="A22" s="243" t="s">
        <v>508</v>
      </c>
      <c r="B22" s="253">
        <v>0</v>
      </c>
      <c r="C22" s="253">
        <v>0</v>
      </c>
      <c r="D22" s="250">
        <v>0</v>
      </c>
      <c r="E22" s="253">
        <v>0</v>
      </c>
      <c r="F22" s="253">
        <v>0</v>
      </c>
      <c r="G22" s="250">
        <v>0</v>
      </c>
    </row>
    <row r="23" spans="1:7">
      <c r="A23" s="243" t="s">
        <v>509</v>
      </c>
      <c r="B23" s="250">
        <v>0</v>
      </c>
      <c r="C23" s="250">
        <v>0</v>
      </c>
      <c r="D23" s="250">
        <v>0</v>
      </c>
      <c r="E23" s="250">
        <v>0</v>
      </c>
      <c r="F23" s="250">
        <v>0</v>
      </c>
      <c r="G23" s="250">
        <v>0</v>
      </c>
    </row>
    <row r="24" spans="1:7">
      <c r="A24" s="243" t="s">
        <v>510</v>
      </c>
      <c r="B24" s="250">
        <v>0</v>
      </c>
      <c r="C24" s="250">
        <v>0</v>
      </c>
      <c r="D24" s="250">
        <v>0</v>
      </c>
      <c r="E24" s="250">
        <v>0</v>
      </c>
      <c r="F24" s="250">
        <v>0</v>
      </c>
      <c r="G24" s="250">
        <v>0</v>
      </c>
    </row>
    <row r="25" spans="1:7">
      <c r="A25" s="245" t="s">
        <v>511</v>
      </c>
      <c r="B25" s="250">
        <v>0</v>
      </c>
      <c r="C25" s="250">
        <v>0</v>
      </c>
      <c r="D25" s="250">
        <v>0</v>
      </c>
      <c r="E25" s="250">
        <v>0</v>
      </c>
      <c r="F25" s="250">
        <v>0</v>
      </c>
      <c r="G25" s="250">
        <v>0</v>
      </c>
    </row>
    <row r="26" spans="1:7">
      <c r="A26" s="245" t="s">
        <v>512</v>
      </c>
      <c r="B26" s="250">
        <v>0</v>
      </c>
      <c r="C26" s="250">
        <v>0</v>
      </c>
      <c r="D26" s="250">
        <v>0</v>
      </c>
      <c r="E26" s="250">
        <v>0</v>
      </c>
      <c r="F26" s="250">
        <v>0</v>
      </c>
      <c r="G26" s="250">
        <v>0</v>
      </c>
    </row>
    <row r="27" spans="1:7">
      <c r="A27" s="243" t="s">
        <v>513</v>
      </c>
      <c r="B27" s="250">
        <v>0</v>
      </c>
      <c r="C27" s="250">
        <v>0</v>
      </c>
      <c r="D27" s="250">
        <v>0</v>
      </c>
      <c r="E27" s="250">
        <v>0</v>
      </c>
      <c r="F27" s="250">
        <v>0</v>
      </c>
      <c r="G27" s="250">
        <v>0</v>
      </c>
    </row>
    <row r="28" spans="1:7" ht="409.5">
      <c r="A28" s="246" t="s">
        <v>514</v>
      </c>
      <c r="B28" s="250">
        <v>0</v>
      </c>
      <c r="C28" s="250">
        <v>0</v>
      </c>
      <c r="D28" s="250">
        <v>0</v>
      </c>
      <c r="E28" s="250">
        <v>0</v>
      </c>
      <c r="F28" s="250">
        <v>0</v>
      </c>
      <c r="G28" s="250">
        <v>0</v>
      </c>
    </row>
    <row r="29" spans="1:7">
      <c r="A29" s="245" t="s">
        <v>515</v>
      </c>
      <c r="B29" s="250">
        <v>0</v>
      </c>
      <c r="C29" s="250">
        <v>0</v>
      </c>
      <c r="D29" s="250">
        <v>0</v>
      </c>
      <c r="E29" s="250">
        <v>0</v>
      </c>
      <c r="F29" s="250">
        <v>0</v>
      </c>
      <c r="G29" s="250">
        <v>0</v>
      </c>
    </row>
    <row r="30" spans="1:7">
      <c r="A30" s="245" t="s">
        <v>516</v>
      </c>
      <c r="B30" s="250">
        <v>0</v>
      </c>
      <c r="C30" s="250">
        <v>0</v>
      </c>
      <c r="D30" s="250">
        <v>0</v>
      </c>
      <c r="E30" s="250">
        <v>0</v>
      </c>
      <c r="F30" s="250">
        <v>0</v>
      </c>
      <c r="G30" s="250">
        <v>0</v>
      </c>
    </row>
    <row r="31" spans="1:7">
      <c r="A31" s="243" t="s">
        <v>517</v>
      </c>
      <c r="B31" s="250">
        <v>0</v>
      </c>
      <c r="C31" s="250">
        <v>0</v>
      </c>
      <c r="D31" s="250">
        <v>0</v>
      </c>
      <c r="E31" s="250">
        <v>0</v>
      </c>
      <c r="F31" s="250">
        <v>0</v>
      </c>
      <c r="G31" s="250">
        <v>0</v>
      </c>
    </row>
    <row r="32" spans="1:7">
      <c r="A32" s="244"/>
      <c r="B32" s="251"/>
      <c r="C32" s="251"/>
      <c r="D32" s="251"/>
      <c r="E32" s="251"/>
      <c r="F32" s="251"/>
      <c r="G32" s="251"/>
    </row>
    <row r="33" spans="1:7">
      <c r="A33" s="242" t="s">
        <v>519</v>
      </c>
      <c r="B33" s="249">
        <v>11188972.83</v>
      </c>
      <c r="C33" s="249">
        <v>-656832.73</v>
      </c>
      <c r="D33" s="249">
        <v>10532140.1</v>
      </c>
      <c r="E33" s="249">
        <v>7542151.96</v>
      </c>
      <c r="F33" s="249">
        <v>7542151.96</v>
      </c>
      <c r="G33" s="249">
        <v>2989988.1399999997</v>
      </c>
    </row>
    <row r="34" spans="1:7">
      <c r="A34" s="240"/>
      <c r="B34" s="252"/>
      <c r="C34" s="252"/>
      <c r="D34" s="252"/>
      <c r="E34" s="252"/>
      <c r="F34" s="252"/>
      <c r="G34" s="252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0351-F1</vt:lpstr>
      <vt:lpstr>0352-F2</vt:lpstr>
      <vt:lpstr>0353-F3</vt:lpstr>
      <vt:lpstr>0354-f4</vt:lpstr>
      <vt:lpstr>0355-F5</vt:lpstr>
      <vt:lpstr>0356-F6A</vt:lpstr>
      <vt:lpstr>0356-F6B</vt:lpstr>
      <vt:lpstr>0356-F6C</vt:lpstr>
      <vt:lpstr>0356-F6D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2023-10-30T15:33:55Z</dcterms:created>
  <dcterms:modified xsi:type="dcterms:W3CDTF">2023-10-30T15:46:14Z</dcterms:modified>
</cp:coreProperties>
</file>